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7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olors2.xml" ContentType="application/vnd.ms-office.chartcolorstyle+xml"/>
  <Override PartName="/xl/externalLinks/externalLink1.xml" ContentType="application/vnd.openxmlformats-officedocument.spreadsheetml.externalLink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xl/externalLinks/externalLink2.xml" ContentType="application/vnd.openxmlformats-officedocument.spreadsheetml.externalLink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F:\0-PROJECTS\Active\Delaware\EEAC\2, EEAC Business\Council Meetings\2025 DE EEAC Meetings\April\EM&amp;V\"/>
    </mc:Choice>
  </mc:AlternateContent>
  <xr:revisionPtr revIDLastSave="0" documentId="13_ncr:1_{812A64D5-17ED-4A01-B73F-128DAD376489}" xr6:coauthVersionLast="47" xr6:coauthVersionMax="47" xr10:uidLastSave="{00000000-0000-0000-0000-000000000000}"/>
  <bookViews>
    <workbookView xWindow="-90" yWindow="-90" windowWidth="19380" windowHeight="9765" activeTab="3" xr2:uid="{00000000-000D-0000-FFFF-FFFF00000000}"/>
  </bookViews>
  <sheets>
    <sheet name="DNREC" sheetId="8" r:id="rId1"/>
    <sheet name="DPL" sheetId="10" r:id="rId2"/>
    <sheet name="SEU" sheetId="3" r:id="rId3"/>
    <sheet name="DEMEC" sheetId="4" r:id="rId4"/>
    <sheet name="DEC" sheetId="6" r:id="rId5"/>
    <sheet name="Chesapeake" sheetId="9" r:id="rId6"/>
    <sheet name="Statewide" sheetId="7" state="hidden" r:id="rId7"/>
  </sheets>
  <externalReferences>
    <externalReference r:id="rId8"/>
    <externalReference r:id="rId9"/>
  </externalReferences>
  <definedNames>
    <definedName name="ACYear1">'[1]Avoided Costs'!$A$20</definedName>
    <definedName name="array_names">[2]ArrayNames!$B$8:$F$56</definedName>
    <definedName name="array_num">[1]MeasReview!$G$2</definedName>
    <definedName name="BaseYr">'[2]Screening Info'!$F$15</definedName>
    <definedName name="Benefit_names">[1]ArrayNames!$U$4:$V$15</definedName>
    <definedName name="BudgetsNPV_AllTotal">'[2]Budgets Summary'!$F$7</definedName>
    <definedName name="BudgetsNPV_ElecTotal">'[2]Budgets Summary'!$C$7</definedName>
    <definedName name="BudgetsNPV_GasTotal">'[2]Budgets Summary'!$D$7</definedName>
    <definedName name="CleanDevMech">[1]Emissions!$B$105</definedName>
    <definedName name="Cnfg_Contrib1">'[2]Screening Info'!$E$28</definedName>
    <definedName name="Cnfg_Contrib2">'[2]Screening Info'!$F$28</definedName>
    <definedName name="Cnfg_Contrib3">'[2]Screening Info'!$G$28</definedName>
    <definedName name="Cnfg_EnableMultZones">'[1]Screening Info'!$L$27</definedName>
    <definedName name="Cnfg_IncludeExt">'[1]Screening Info'!$L$18</definedName>
    <definedName name="Cnfg_MaxACYrs">[1]Config!$B$13</definedName>
    <definedName name="Cnfg_MaxInstallYrs">[1]Config!$B$12</definedName>
    <definedName name="Cnfg_MaxPrgms">[1]Config!$B$10</definedName>
    <definedName name="Cnfg_OtherResourceUnits">'[1]Screening Info'!$L$16</definedName>
    <definedName name="Cnfg_PrgmAbbreviation">'[2]Screening Info'!$F$23</definedName>
    <definedName name="Cnfg_ProgramLabel">'[2]Screening Info'!$F$22</definedName>
    <definedName name="Cnfg_SocietalOrTotRes">[2]Config!$B$111</definedName>
    <definedName name="Cnfg_WaterUnits">'[1]Screening Info'!$L$15</definedName>
    <definedName name="CostsYr">'[1]Screening Info'!$F$16</definedName>
    <definedName name="Currency">'[2]Screening Info'!$F$18</definedName>
    <definedName name="DemandUnits">'[1]Screening Info'!$L$13</definedName>
    <definedName name="DiscToBaseYr">[2]Config!$B$113</definedName>
    <definedName name="ElecSalesAndRevReqs">'[1]Avoided Costs'!$BE$20:$BF$69</definedName>
    <definedName name="EmissElecCO2">'[1]Avoided Costs'!$AI$5</definedName>
    <definedName name="EmissElecNOx">'[1]Avoided Costs'!$AJ$5</definedName>
    <definedName name="EmissElecSO2">'[1]Avoided Costs'!$AK$5</definedName>
    <definedName name="EndUseFuelUnits">'[1]Screening Info'!$L$14</definedName>
    <definedName name="EnergyUnits">'[1]Screening Info'!$L$12</definedName>
    <definedName name="ErrorString">"---"</definedName>
    <definedName name="ExchangeRate">'[1]Rate Impact'!$F$28</definedName>
    <definedName name="FFUnitsDiv1k">[1]Config!$B$23</definedName>
    <definedName name="FirstYr">'[2]Screening Info'!$F$6</definedName>
    <definedName name="InstallYrs">'[1]Screening Info'!$F$9</definedName>
    <definedName name="Lkup_FFUnits">[1]Config!$B$18:$B$21</definedName>
    <definedName name="Lkup_FuelClass">[1]Config!$B$26:$B$33</definedName>
    <definedName name="Lkup_FuelType">'[1]Avoided Costs'!$N$16:$S$16</definedName>
    <definedName name="Lkup_NetBenefits">[2]Config!$B$36:$B$41</definedName>
    <definedName name="Lkup_PrgmCode">'[1]Program Data'!$B$13:$B$23</definedName>
    <definedName name="Lkup_ProgramType">'[1]Program Data'!$E$3:$E$10</definedName>
    <definedName name="Lkup_SaveYrArrays">[1]Config!$B$44:$C$62</definedName>
    <definedName name="Lkup_Sector">'[1]Avoided Costs'!$A$5:$A$9</definedName>
    <definedName name="Lkup_ZoneCode">'[1]Program Data'!$B$46:$B$49</definedName>
    <definedName name="LoadShapeNames">'[1]Load Shapes'!$B$4:$B$152</definedName>
    <definedName name="Loan_rate">'[1]Rate Impact'!$F$26</definedName>
    <definedName name="Loan_term">'[1]Rate Impact'!$F$27</definedName>
    <definedName name="ME_Years">'[1]Screening Info'!$F$8</definedName>
    <definedName name="MeasChanges">[1]MeasChanges!$A$3:$H$44</definedName>
    <definedName name="MeasChangesInputs">[1]Config!$B$65:$C$71</definedName>
    <definedName name="MeasScrnAllYrsOptions">[1]ArrayNames!$U$20:$U$21</definedName>
    <definedName name="Million">1000000</definedName>
    <definedName name="OtherResource">'[1]Avoided Costs'!$AF$16</definedName>
    <definedName name="P">"P"</definedName>
    <definedName name="PenProfileName">'[1]Pen Profiles'!$A$5:$A$48</definedName>
    <definedName name="ProgramCodes">'[1]Program Data'!$B$13:$B$42</definedName>
    <definedName name="ProgramData">'[1]Program Data'!$B$13:$V$42</definedName>
    <definedName name="ProgramYrs">'[2]Screening Info'!$F$7</definedName>
    <definedName name="ProjectName">'[1]Screening Info'!$G$3</definedName>
    <definedName name="RDRplus1">[2]Config!$B$112</definedName>
    <definedName name="RealDR">'[2]Screening Info'!$F$14</definedName>
    <definedName name="Space">" "</definedName>
    <definedName name="sum_benefits">'[1]Benefits Summary'!$A$8:$Z$37</definedName>
    <definedName name="T_BenCostSummary">'[1]Test Module'!$C$491</definedName>
    <definedName name="T_ScrnInfoCnfgs">'[1]Test Module'!$D$9</definedName>
    <definedName name="Thousand">1000</definedName>
    <definedName name="WoodColumns">[1]MeasCostEff!$Q$5:$R$5,[1]MeasCostEff!$AE$5:$AF$5</definedName>
    <definedName name="yr_range">[1]ArrayNames!$R$2:$R$25</definedName>
    <definedName name="ZoneCodes">'[1]Program Data'!$B$46:$B$60</definedName>
    <definedName name="ZoneData">'[1]Program Data'!$B$46:$D$60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0" i="10" l="1"/>
  <c r="H12" i="10"/>
  <c r="H11" i="10"/>
  <c r="H10" i="10"/>
  <c r="D10" i="10"/>
  <c r="G12" i="10" l="1"/>
  <c r="D12" i="10"/>
  <c r="E12" i="10"/>
  <c r="E11" i="10"/>
  <c r="E10" i="10"/>
  <c r="F12" i="10"/>
  <c r="F11" i="10"/>
  <c r="F10" i="10"/>
  <c r="C12" i="10"/>
  <c r="C11" i="10"/>
  <c r="C10" i="10"/>
  <c r="J4" i="7"/>
  <c r="J5" i="7"/>
  <c r="J7" i="7"/>
  <c r="J8" i="7"/>
  <c r="J9" i="7"/>
  <c r="D9" i="7"/>
  <c r="B9" i="7"/>
  <c r="K4" i="7" l="1"/>
  <c r="O9" i="7"/>
  <c r="M9" i="7"/>
  <c r="K9" i="7"/>
  <c r="I9" i="7"/>
  <c r="G9" i="7"/>
  <c r="I8" i="7"/>
  <c r="K8" i="7"/>
  <c r="K7" i="7"/>
  <c r="K5" i="7"/>
  <c r="O10" i="7"/>
  <c r="M10" i="7"/>
  <c r="K10" i="7"/>
  <c r="W24" i="10"/>
  <c r="V24" i="10"/>
  <c r="U24" i="10"/>
  <c r="T24" i="10"/>
  <c r="S24" i="10"/>
  <c r="R24" i="10"/>
  <c r="Q24" i="10"/>
  <c r="P24" i="10"/>
  <c r="O24" i="10"/>
  <c r="N24" i="10"/>
  <c r="M24" i="10"/>
  <c r="L24" i="10"/>
  <c r="K24" i="10"/>
  <c r="J24" i="10"/>
  <c r="I24" i="10"/>
  <c r="H24" i="10"/>
  <c r="E9" i="7" s="1"/>
  <c r="G24" i="10"/>
  <c r="F24" i="10"/>
  <c r="E24" i="10"/>
  <c r="C9" i="7" s="1"/>
  <c r="D24" i="10"/>
  <c r="C24" i="10"/>
  <c r="Q22" i="6"/>
  <c r="P22" i="6"/>
  <c r="O22" i="6"/>
  <c r="Q23" i="4"/>
  <c r="P23" i="4"/>
  <c r="O23" i="4"/>
  <c r="N23" i="4"/>
  <c r="I4" i="7" s="1"/>
  <c r="M23" i="4"/>
  <c r="L23" i="4"/>
  <c r="K23" i="4"/>
  <c r="G4" i="7" s="1"/>
  <c r="J23" i="4"/>
  <c r="I23" i="4"/>
  <c r="H23" i="4"/>
  <c r="E4" i="7" s="1"/>
  <c r="G23" i="4"/>
  <c r="F23" i="4"/>
  <c r="E23" i="4"/>
  <c r="C4" i="7" s="1"/>
  <c r="Q34" i="3"/>
  <c r="P34" i="3"/>
  <c r="O34" i="3"/>
  <c r="V24" i="9"/>
  <c r="U24" i="9"/>
  <c r="N10" i="7" s="1"/>
  <c r="T24" i="9"/>
  <c r="S24" i="9"/>
  <c r="R24" i="9"/>
  <c r="L10" i="7" s="1"/>
  <c r="Q24" i="9"/>
  <c r="P24" i="9"/>
  <c r="O24" i="9"/>
  <c r="J10" i="7" s="1"/>
  <c r="N24" i="9"/>
  <c r="I10" i="7" s="1"/>
  <c r="M24" i="9"/>
  <c r="L24" i="9"/>
  <c r="H10" i="7" s="1"/>
  <c r="K24" i="9"/>
  <c r="G10" i="7" s="1"/>
  <c r="J24" i="9"/>
  <c r="I24" i="9"/>
  <c r="F10" i="7" s="1"/>
  <c r="H24" i="9"/>
  <c r="E10" i="7" s="1"/>
  <c r="G24" i="9"/>
  <c r="F24" i="9"/>
  <c r="D10" i="7" s="1"/>
  <c r="E24" i="9"/>
  <c r="C10" i="7" s="1"/>
  <c r="D24" i="9"/>
  <c r="C24" i="9"/>
  <c r="B10" i="7" s="1"/>
  <c r="Q24" i="8"/>
  <c r="P24" i="8"/>
  <c r="O24" i="8"/>
  <c r="J11" i="7" l="1"/>
  <c r="K11" i="7"/>
  <c r="W23" i="4"/>
  <c r="O4" i="7" s="1"/>
  <c r="V23" i="4"/>
  <c r="U23" i="4"/>
  <c r="T23" i="4"/>
  <c r="M4" i="7" s="1"/>
  <c r="W34" i="3" l="1"/>
  <c r="O5" i="7" s="1"/>
  <c r="T34" i="3"/>
  <c r="N34" i="3"/>
  <c r="K34" i="3"/>
  <c r="H34" i="3"/>
  <c r="E34" i="3"/>
  <c r="W24" i="8" l="1"/>
  <c r="O7" i="7" s="1"/>
  <c r="T24" i="8"/>
  <c r="N24" i="8"/>
  <c r="K24" i="8"/>
  <c r="H24" i="8"/>
  <c r="E24" i="8"/>
  <c r="W22" i="6"/>
  <c r="O8" i="7" s="1"/>
  <c r="T22" i="6"/>
  <c r="N22" i="6"/>
  <c r="K22" i="6"/>
  <c r="H22" i="6"/>
  <c r="E22" i="6"/>
  <c r="O11" i="7" l="1"/>
  <c r="M8" i="7"/>
  <c r="G8" i="7"/>
  <c r="E8" i="7"/>
  <c r="C8" i="7"/>
  <c r="M7" i="7"/>
  <c r="I7" i="7"/>
  <c r="G7" i="7"/>
  <c r="E7" i="7"/>
  <c r="C7" i="7"/>
  <c r="M5" i="7"/>
  <c r="I5" i="7"/>
  <c r="G5" i="7"/>
  <c r="E5" i="7"/>
  <c r="C5" i="7"/>
  <c r="G11" i="7" l="1"/>
  <c r="I11" i="7"/>
  <c r="M11" i="7"/>
  <c r="U24" i="8"/>
  <c r="S24" i="8"/>
  <c r="R24" i="8"/>
  <c r="M24" i="8"/>
  <c r="L24" i="8"/>
  <c r="J24" i="8"/>
  <c r="I24" i="8"/>
  <c r="G24" i="8"/>
  <c r="F24" i="8"/>
  <c r="D24" i="8"/>
  <c r="C24" i="8"/>
  <c r="V24" i="8"/>
  <c r="V22" i="6" l="1"/>
  <c r="U22" i="6"/>
  <c r="S22" i="6"/>
  <c r="R22" i="6"/>
  <c r="M22" i="6"/>
  <c r="L22" i="6"/>
  <c r="J22" i="6"/>
  <c r="I22" i="6"/>
  <c r="F11" i="7" s="1"/>
  <c r="G22" i="6"/>
  <c r="F22" i="6"/>
  <c r="D11" i="7" s="1"/>
  <c r="D22" i="6"/>
  <c r="C22" i="6"/>
  <c r="B11" i="7" s="1"/>
  <c r="B18" i="7" l="1"/>
  <c r="C17" i="7"/>
  <c r="B17" i="7"/>
  <c r="B15" i="7"/>
  <c r="C15" i="7" l="1"/>
  <c r="B16" i="7"/>
  <c r="B19" i="7"/>
  <c r="S23" i="4" l="1"/>
  <c r="R23" i="4"/>
  <c r="E11" i="7"/>
  <c r="D23" i="4"/>
  <c r="C23" i="4"/>
  <c r="V34" i="3" l="1"/>
  <c r="U34" i="3"/>
  <c r="S34" i="3"/>
  <c r="R34" i="3"/>
  <c r="L34" i="3"/>
  <c r="I34" i="3"/>
  <c r="F34" i="3"/>
  <c r="C34" i="3"/>
  <c r="J34" i="3"/>
  <c r="G34" i="3"/>
  <c r="D34" i="3"/>
  <c r="M34" i="3"/>
  <c r="C18" i="7" l="1"/>
  <c r="C11" i="7"/>
  <c r="C19" i="7" s="1"/>
  <c r="C16" i="7"/>
</calcChain>
</file>

<file path=xl/sharedStrings.xml><?xml version="1.0" encoding="utf-8"?>
<sst xmlns="http://schemas.openxmlformats.org/spreadsheetml/2006/main" count="454" uniqueCount="81">
  <si>
    <t xml:space="preserve"> Program</t>
  </si>
  <si>
    <t>Biannual Program Snapshot</t>
  </si>
  <si>
    <t>Total Portfolio - All Programs</t>
  </si>
  <si>
    <t>Gross Annual Electric Savings (kWh)</t>
  </si>
  <si>
    <t>Planned (Annual)</t>
  </si>
  <si>
    <t xml:space="preserve">                            Program Administrator:</t>
  </si>
  <si>
    <t xml:space="preserve">                            Report Date:</t>
  </si>
  <si>
    <t xml:space="preserve">                            Calendar Year:</t>
  </si>
  <si>
    <t xml:space="preserve">                            Snapshot Populated By (Point of Contact):</t>
  </si>
  <si>
    <t>Program Budget (Measures, Labor, and Admin)</t>
  </si>
  <si>
    <r>
      <t># of Projects Completed through Efficiency Programs</t>
    </r>
    <r>
      <rPr>
        <sz val="11"/>
        <color theme="0"/>
        <rFont val="Calibri"/>
        <family val="2"/>
        <scheme val="minor"/>
      </rPr>
      <t xml:space="preserve"> (Examples include # of homes, businesseses, customers, buildings, sites, units etc.)</t>
    </r>
  </si>
  <si>
    <t>Sector (Residential, Low Income, C&amp;I, Non-profit)</t>
  </si>
  <si>
    <t>Actual (As of end of Q2)</t>
  </si>
  <si>
    <t>Gross Peak Demand Reduction (kW)</t>
  </si>
  <si>
    <t>Gross Annual Oil/Propane Savings (MMBtu)</t>
  </si>
  <si>
    <t xml:space="preserve">                                         Report Period:</t>
  </si>
  <si>
    <t>Gross Annual Gas Savings (MMBtu)</t>
  </si>
  <si>
    <t>Non-profit</t>
  </si>
  <si>
    <t>C&amp;I</t>
  </si>
  <si>
    <t>Residential with Low Income Component</t>
  </si>
  <si>
    <t>Energy Assessment for Non-profit</t>
  </si>
  <si>
    <t>Pathway to Green Ribbon Schools</t>
  </si>
  <si>
    <t>Performance Contracting</t>
  </si>
  <si>
    <t>Revolving Loan Fund</t>
  </si>
  <si>
    <t xml:space="preserve">Home Energy Checkup &amp; Counseling </t>
  </si>
  <si>
    <t>Low Income</t>
  </si>
  <si>
    <t xml:space="preserve">Online Marketplace </t>
  </si>
  <si>
    <t>Residential</t>
  </si>
  <si>
    <t>PACE</t>
  </si>
  <si>
    <t>DEMEC</t>
  </si>
  <si>
    <t>Home Energy Rebates</t>
  </si>
  <si>
    <t>n/a</t>
  </si>
  <si>
    <t>Online Savings</t>
  </si>
  <si>
    <t>Local Retail Savings</t>
  </si>
  <si>
    <t>Appliance Recycling Rewards</t>
  </si>
  <si>
    <t>Large Business Solutions</t>
  </si>
  <si>
    <t>Small Business Solutions</t>
  </si>
  <si>
    <t xml:space="preserve"> PA</t>
  </si>
  <si>
    <t>Peak Demand Reduction (kW)</t>
  </si>
  <si>
    <t>DESEU</t>
  </si>
  <si>
    <t>DPL</t>
  </si>
  <si>
    <t>DNREC</t>
  </si>
  <si>
    <t>DEC</t>
  </si>
  <si>
    <t>Total</t>
  </si>
  <si>
    <t>$/kwh</t>
  </si>
  <si>
    <t>Planned Data based on 2023-2025 Three Year Program Plans; Actual Data based on Data reported in Biannual Snapshot</t>
  </si>
  <si>
    <t>Roadway Area Lighting</t>
  </si>
  <si>
    <t>Heat Pump Water Heater</t>
  </si>
  <si>
    <t>Gretchen Calcagni</t>
  </si>
  <si>
    <t>EEIF</t>
  </si>
  <si>
    <t>WAP</t>
  </si>
  <si>
    <t>Actual (As of end of Q4)</t>
  </si>
  <si>
    <t>Actual (Q1-Q4)</t>
  </si>
  <si>
    <t>Q3-Q4</t>
  </si>
  <si>
    <t>Chesapeake</t>
  </si>
  <si>
    <t>Gross Annual All Fuel Energy  Savings (MMBtu)</t>
  </si>
  <si>
    <t>Behavioral</t>
  </si>
  <si>
    <t>Energy Star for New Homes</t>
  </si>
  <si>
    <t>QHEC</t>
  </si>
  <si>
    <t>Non-Profit EEIF</t>
  </si>
  <si>
    <t>Pre-Weatherization</t>
  </si>
  <si>
    <t>Challenge ESPC</t>
  </si>
  <si>
    <t>Small Business Performance Program</t>
  </si>
  <si>
    <t>Energize Delaware Climate Smart Home</t>
  </si>
  <si>
    <t>Faith Efficiency</t>
  </si>
  <si>
    <t>Farm Program</t>
  </si>
  <si>
    <t>Home Performance Program</t>
  </si>
  <si>
    <t>Affordable Multifamily Housing</t>
  </si>
  <si>
    <t>Small business</t>
  </si>
  <si>
    <t>EV Charging DR Program</t>
  </si>
  <si>
    <t>Thermostat Program</t>
  </si>
  <si>
    <t>HPwES</t>
  </si>
  <si>
    <t>Home Energy Counseling and Checkup</t>
  </si>
  <si>
    <t>Home Performance with ENERGY STAR</t>
  </si>
  <si>
    <t>Assisted Home Performance with ENERGY STAR</t>
  </si>
  <si>
    <t>Josh Duckwall</t>
  </si>
  <si>
    <t>Imran Bell</t>
  </si>
  <si>
    <t>Jen Kunz</t>
  </si>
  <si>
    <t>Maya Krasker</t>
  </si>
  <si>
    <t>C&amp;I Lighting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</si>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</sst>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</numFmts>
  <fonts count="3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8"/>
      <color theme="0"/>
      <name val="Calibri"/>
      <family val="2"/>
      <scheme val="minor"/>
    </font>
    <font>
      <b/>
      <i/>
      <sz val="18"/>
      <color theme="0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3"/>
      <color rgb="FF333333"/>
      <name val="Segoe UI"/>
      <family val="2"/>
    </font>
    <font>
      <sz val="3"/>
      <color rgb="FF000000"/>
      <name val="Segoe U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rgb="FFCCDAE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11549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CE6F1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3">
    <border>
      <left/>
      <right/>
      <top/>
      <bottom/>
      <diagonal/>
    </border>
    <border>
      <left/>
      <right style="thick">
        <color theme="0"/>
      </right>
      <top/>
      <bottom/>
      <diagonal/>
    </border>
    <border>
      <left/>
      <right/>
      <top/>
      <bottom style="thick">
        <color theme="4" tint="-0.499984740745262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ck">
        <color theme="0"/>
      </left>
      <right/>
      <top style="thick">
        <color theme="0"/>
      </top>
      <bottom style="thin">
        <color theme="0"/>
      </bottom>
      <diagonal/>
    </border>
    <border>
      <left/>
      <right style="thick">
        <color theme="0"/>
      </right>
      <top style="thick">
        <color theme="0"/>
      </top>
      <bottom style="thin">
        <color theme="0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ck">
        <color theme="0"/>
      </right>
      <top style="thin">
        <color theme="0"/>
      </top>
      <bottom/>
      <diagonal/>
    </border>
    <border>
      <left style="thick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ck">
        <color theme="0"/>
      </right>
      <top/>
      <bottom style="thin">
        <color theme="0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ck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/>
      <bottom style="thin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ck">
        <color theme="0"/>
      </bottom>
      <diagonal/>
    </border>
    <border>
      <left/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/>
      <right/>
      <top style="thick">
        <color theme="0"/>
      </top>
      <bottom style="thin">
        <color theme="0"/>
      </bottom>
      <diagonal/>
    </border>
    <border>
      <left style="thick">
        <color theme="0"/>
      </left>
      <right/>
      <top/>
      <bottom style="thin">
        <color theme="0"/>
      </bottom>
      <diagonal/>
    </border>
    <border>
      <left/>
      <right/>
      <top/>
      <bottom style="thick">
        <color theme="0"/>
      </bottom>
      <diagonal/>
    </border>
    <border>
      <left/>
      <right style="thick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49">
    <xf numFmtId="0" fontId="0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4" borderId="0" applyNumberFormat="0" applyBorder="0" applyAlignment="0" applyProtection="0"/>
    <xf numFmtId="0" fontId="22" fillId="9" borderId="0" applyNumberFormat="0" applyBorder="0" applyAlignment="0" applyProtection="0"/>
    <xf numFmtId="0" fontId="25" fillId="12" borderId="35" applyNumberFormat="0" applyAlignment="0" applyProtection="0"/>
    <xf numFmtId="0" fontId="3" fillId="13" borderId="38" applyNumberFormat="0" applyAlignment="0" applyProtection="0"/>
    <xf numFmtId="0" fontId="28" fillId="0" borderId="0" applyNumberFormat="0" applyFill="0" applyBorder="0" applyAlignment="0" applyProtection="0"/>
    <xf numFmtId="0" fontId="21" fillId="8" borderId="0" applyNumberFormat="0" applyBorder="0" applyAlignment="0" applyProtection="0"/>
    <xf numFmtId="0" fontId="18" fillId="0" borderId="32" applyNumberFormat="0" applyFill="0" applyAlignment="0" applyProtection="0"/>
    <xf numFmtId="0" fontId="19" fillId="0" borderId="33" applyNumberFormat="0" applyFill="0" applyAlignment="0" applyProtection="0"/>
    <xf numFmtId="0" fontId="20" fillId="0" borderId="34" applyNumberFormat="0" applyFill="0" applyAlignment="0" applyProtection="0"/>
    <xf numFmtId="0" fontId="2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3" fillId="11" borderId="35" applyNumberFormat="0" applyAlignment="0" applyProtection="0"/>
    <xf numFmtId="0" fontId="26" fillId="0" borderId="37" applyNumberFormat="0" applyFill="0" applyAlignment="0" applyProtection="0"/>
    <xf numFmtId="0" fontId="31" fillId="10" borderId="0" applyNumberFormat="0" applyBorder="0" applyAlignment="0" applyProtection="0"/>
    <xf numFmtId="0" fontId="29" fillId="0" borderId="0"/>
    <xf numFmtId="0" fontId="29" fillId="0" borderId="0"/>
    <xf numFmtId="0" fontId="24" fillId="12" borderId="36" applyNumberFormat="0" applyAlignment="0" applyProtection="0"/>
    <xf numFmtId="0" fontId="12" fillId="0" borderId="39" applyNumberFormat="0" applyFill="0" applyAlignment="0" applyProtection="0"/>
    <xf numFmtId="0" fontId="27" fillId="0" borderId="0" applyNumberFormat="0" applyFill="0" applyBorder="0" applyAlignment="0" applyProtection="0"/>
    <xf numFmtId="0" fontId="32" fillId="0" borderId="0"/>
  </cellStyleXfs>
  <cellXfs count="138">
    <xf numFmtId="0" fontId="0" fillId="0" borderId="0" xfId="0"/>
    <xf numFmtId="0" fontId="0" fillId="2" borderId="0" xfId="0" applyFill="1"/>
    <xf numFmtId="0" fontId="0" fillId="2" borderId="2" xfId="0" applyFill="1" applyBorder="1"/>
    <xf numFmtId="0" fontId="7" fillId="0" borderId="0" xfId="0" applyFont="1"/>
    <xf numFmtId="0" fontId="8" fillId="4" borderId="0" xfId="0" applyFont="1" applyFill="1"/>
    <xf numFmtId="0" fontId="9" fillId="4" borderId="0" xfId="0" applyFont="1" applyFill="1"/>
    <xf numFmtId="0" fontId="7" fillId="3" borderId="0" xfId="0" applyFont="1" applyFill="1"/>
    <xf numFmtId="0" fontId="10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10" fillId="2" borderId="2" xfId="0" applyFont="1" applyFill="1" applyBorder="1" applyAlignment="1">
      <alignment vertical="center"/>
    </xf>
    <xf numFmtId="0" fontId="12" fillId="0" borderId="0" xfId="0" applyFont="1"/>
    <xf numFmtId="0" fontId="8" fillId="0" borderId="0" xfId="0" applyFont="1"/>
    <xf numFmtId="0" fontId="4" fillId="0" borderId="0" xfId="0" applyFont="1"/>
    <xf numFmtId="165" fontId="5" fillId="0" borderId="0" xfId="3" applyNumberFormat="1" applyFont="1"/>
    <xf numFmtId="164" fontId="5" fillId="0" borderId="0" xfId="4" applyNumberFormat="1" applyFont="1"/>
    <xf numFmtId="9" fontId="5" fillId="0" borderId="0" xfId="5" applyFont="1"/>
    <xf numFmtId="0" fontId="5" fillId="0" borderId="0" xfId="2" applyFont="1" applyAlignment="1">
      <alignment horizontal="left" indent="1"/>
    </xf>
    <xf numFmtId="165" fontId="5" fillId="0" borderId="0" xfId="3" applyNumberFormat="1" applyFont="1" applyAlignment="1">
      <alignment horizontal="right" indent="1"/>
    </xf>
    <xf numFmtId="0" fontId="6" fillId="5" borderId="3" xfId="2" applyFont="1" applyFill="1" applyBorder="1" applyAlignment="1">
      <alignment horizontal="left" indent="1"/>
    </xf>
    <xf numFmtId="0" fontId="5" fillId="5" borderId="4" xfId="2" applyFont="1" applyFill="1" applyBorder="1" applyAlignment="1">
      <alignment horizontal="left" indent="1"/>
    </xf>
    <xf numFmtId="0" fontId="3" fillId="4" borderId="5" xfId="1" applyFont="1" applyFill="1" applyBorder="1"/>
    <xf numFmtId="165" fontId="6" fillId="5" borderId="10" xfId="3" applyNumberFormat="1" applyFont="1" applyFill="1" applyBorder="1"/>
    <xf numFmtId="165" fontId="6" fillId="5" borderId="11" xfId="3" applyNumberFormat="1" applyFont="1" applyFill="1" applyBorder="1"/>
    <xf numFmtId="165" fontId="6" fillId="5" borderId="12" xfId="3" applyNumberFormat="1" applyFont="1" applyFill="1" applyBorder="1"/>
    <xf numFmtId="165" fontId="6" fillId="5" borderId="13" xfId="3" applyNumberFormat="1" applyFont="1" applyFill="1" applyBorder="1"/>
    <xf numFmtId="165" fontId="11" fillId="5" borderId="13" xfId="3" applyNumberFormat="1" applyFont="1" applyFill="1" applyBorder="1"/>
    <xf numFmtId="165" fontId="5" fillId="5" borderId="8" xfId="3" applyNumberFormat="1" applyFont="1" applyFill="1" applyBorder="1"/>
    <xf numFmtId="165" fontId="5" fillId="5" borderId="9" xfId="3" applyNumberFormat="1" applyFont="1" applyFill="1" applyBorder="1"/>
    <xf numFmtId="165" fontId="4" fillId="4" borderId="14" xfId="3" applyNumberFormat="1" applyFont="1" applyFill="1" applyBorder="1"/>
    <xf numFmtId="165" fontId="4" fillId="4" borderId="15" xfId="3" applyNumberFormat="1" applyFont="1" applyFill="1" applyBorder="1"/>
    <xf numFmtId="9" fontId="6" fillId="5" borderId="13" xfId="5" applyFont="1" applyFill="1" applyBorder="1"/>
    <xf numFmtId="9" fontId="5" fillId="5" borderId="9" xfId="5" applyFont="1" applyFill="1" applyBorder="1"/>
    <xf numFmtId="164" fontId="6" fillId="5" borderId="10" xfId="4" applyNumberFormat="1" applyFont="1" applyFill="1" applyBorder="1"/>
    <xf numFmtId="164" fontId="6" fillId="5" borderId="16" xfId="4" applyNumberFormat="1" applyFont="1" applyFill="1" applyBorder="1"/>
    <xf numFmtId="164" fontId="6" fillId="5" borderId="12" xfId="4" applyNumberFormat="1" applyFont="1" applyFill="1" applyBorder="1"/>
    <xf numFmtId="164" fontId="6" fillId="5" borderId="17" xfId="4" applyNumberFormat="1" applyFont="1" applyFill="1" applyBorder="1"/>
    <xf numFmtId="164" fontId="5" fillId="5" borderId="8" xfId="4" applyNumberFormat="1" applyFont="1" applyFill="1" applyBorder="1"/>
    <xf numFmtId="164" fontId="5" fillId="5" borderId="18" xfId="4" applyNumberFormat="1" applyFont="1" applyFill="1" applyBorder="1"/>
    <xf numFmtId="165" fontId="4" fillId="4" borderId="10" xfId="3" applyNumberFormat="1" applyFont="1" applyFill="1" applyBorder="1"/>
    <xf numFmtId="165" fontId="4" fillId="4" borderId="16" xfId="3" applyNumberFormat="1" applyFont="1" applyFill="1" applyBorder="1"/>
    <xf numFmtId="0" fontId="3" fillId="4" borderId="8" xfId="1" applyFont="1" applyFill="1" applyBorder="1" applyAlignment="1">
      <alignment horizontal="center" vertical="center" wrapText="1"/>
    </xf>
    <xf numFmtId="0" fontId="3" fillId="4" borderId="9" xfId="1" applyFont="1" applyFill="1" applyBorder="1" applyAlignment="1">
      <alignment horizontal="center" vertical="center" wrapText="1"/>
    </xf>
    <xf numFmtId="0" fontId="0" fillId="3" borderId="0" xfId="0" applyFill="1" applyAlignment="1">
      <alignment horizontal="right" vertical="center"/>
    </xf>
    <xf numFmtId="0" fontId="0" fillId="3" borderId="0" xfId="0" applyFill="1" applyAlignment="1">
      <alignment horizontal="right" vertical="center" wrapText="1"/>
    </xf>
    <xf numFmtId="0" fontId="0" fillId="3" borderId="2" xfId="0" applyFill="1" applyBorder="1" applyAlignment="1">
      <alignment horizontal="right"/>
    </xf>
    <xf numFmtId="0" fontId="6" fillId="5" borderId="20" xfId="2" applyFont="1" applyFill="1" applyBorder="1" applyAlignment="1">
      <alignment horizontal="left" indent="1"/>
    </xf>
    <xf numFmtId="0" fontId="6" fillId="5" borderId="21" xfId="2" applyFont="1" applyFill="1" applyBorder="1" applyAlignment="1">
      <alignment horizontal="left" indent="1"/>
    </xf>
    <xf numFmtId="0" fontId="5" fillId="5" borderId="22" xfId="2" applyFont="1" applyFill="1" applyBorder="1" applyAlignment="1">
      <alignment horizontal="left" indent="1"/>
    </xf>
    <xf numFmtId="0" fontId="3" fillId="4" borderId="19" xfId="1" applyFont="1" applyFill="1" applyBorder="1"/>
    <xf numFmtId="9" fontId="6" fillId="5" borderId="5" xfId="5" applyFont="1" applyFill="1" applyBorder="1"/>
    <xf numFmtId="9" fontId="6" fillId="5" borderId="3" xfId="5" applyFont="1" applyFill="1" applyBorder="1"/>
    <xf numFmtId="9" fontId="5" fillId="5" borderId="4" xfId="5" applyFont="1" applyFill="1" applyBorder="1"/>
    <xf numFmtId="165" fontId="4" fillId="4" borderId="23" xfId="3" applyNumberFormat="1" applyFont="1" applyFill="1" applyBorder="1"/>
    <xf numFmtId="1" fontId="6" fillId="5" borderId="11" xfId="5" quotePrefix="1" applyNumberFormat="1" applyFont="1" applyFill="1" applyBorder="1" applyAlignment="1">
      <alignment horizontal="right"/>
    </xf>
    <xf numFmtId="14" fontId="0" fillId="3" borderId="0" xfId="0" applyNumberFormat="1" applyFill="1" applyAlignment="1">
      <alignment horizontal="right" vertical="center"/>
    </xf>
    <xf numFmtId="1" fontId="6" fillId="5" borderId="11" xfId="5" applyNumberFormat="1" applyFont="1" applyFill="1" applyBorder="1"/>
    <xf numFmtId="0" fontId="10" fillId="2" borderId="0" xfId="0" applyFont="1" applyFill="1" applyAlignment="1">
      <alignment horizontal="center" vertical="center"/>
    </xf>
    <xf numFmtId="0" fontId="5" fillId="6" borderId="24" xfId="0" applyFont="1" applyFill="1" applyBorder="1" applyAlignment="1">
      <alignment horizontal="left" indent="1"/>
    </xf>
    <xf numFmtId="0" fontId="5" fillId="6" borderId="25" xfId="0" applyFont="1" applyFill="1" applyBorder="1" applyAlignment="1">
      <alignment horizontal="left" indent="1"/>
    </xf>
    <xf numFmtId="165" fontId="6" fillId="5" borderId="11" xfId="3" quotePrefix="1" applyNumberFormat="1" applyFont="1" applyFill="1" applyBorder="1" applyAlignment="1">
      <alignment horizontal="right"/>
    </xf>
    <xf numFmtId="0" fontId="5" fillId="6" borderId="26" xfId="0" applyFont="1" applyFill="1" applyBorder="1" applyAlignment="1">
      <alignment horizontal="left" indent="1"/>
    </xf>
    <xf numFmtId="1" fontId="6" fillId="5" borderId="13" xfId="5" applyNumberFormat="1" applyFont="1" applyFill="1" applyBorder="1"/>
    <xf numFmtId="0" fontId="6" fillId="5" borderId="21" xfId="1" applyFont="1" applyFill="1" applyBorder="1" applyAlignment="1">
      <alignment horizontal="left" indent="1"/>
    </xf>
    <xf numFmtId="2" fontId="6" fillId="5" borderId="13" xfId="5" applyNumberFormat="1" applyFont="1" applyFill="1" applyBorder="1"/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14" fontId="15" fillId="0" borderId="0" xfId="0" applyNumberFormat="1" applyFont="1" applyAlignment="1">
      <alignment horizontal="center" vertical="center"/>
    </xf>
    <xf numFmtId="6" fontId="14" fillId="0" borderId="0" xfId="4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left" vertical="center"/>
    </xf>
    <xf numFmtId="0" fontId="0" fillId="0" borderId="1" xfId="0" applyBorder="1" applyAlignment="1">
      <alignment wrapText="1"/>
    </xf>
    <xf numFmtId="0" fontId="3" fillId="4" borderId="1" xfId="1" applyFont="1" applyFill="1" applyBorder="1" applyAlignment="1">
      <alignment vertical="center" wrapText="1"/>
    </xf>
    <xf numFmtId="0" fontId="6" fillId="5" borderId="5" xfId="2" applyFont="1" applyFill="1" applyBorder="1" applyAlignment="1">
      <alignment horizontal="left" indent="1"/>
    </xf>
    <xf numFmtId="0" fontId="5" fillId="5" borderId="3" xfId="1" applyFont="1" applyFill="1" applyBorder="1" applyAlignment="1">
      <alignment horizontal="left" indent="1"/>
    </xf>
    <xf numFmtId="165" fontId="5" fillId="5" borderId="12" xfId="3" applyNumberFormat="1" applyFont="1" applyFill="1" applyBorder="1"/>
    <xf numFmtId="165" fontId="5" fillId="5" borderId="13" xfId="3" applyNumberFormat="1" applyFont="1" applyFill="1" applyBorder="1"/>
    <xf numFmtId="9" fontId="5" fillId="5" borderId="13" xfId="5" applyFont="1" applyFill="1" applyBorder="1"/>
    <xf numFmtId="164" fontId="5" fillId="5" borderId="12" xfId="4" applyNumberFormat="1" applyFont="1" applyFill="1" applyBorder="1"/>
    <xf numFmtId="164" fontId="5" fillId="5" borderId="17" xfId="4" applyNumberFormat="1" applyFont="1" applyFill="1" applyBorder="1"/>
    <xf numFmtId="0" fontId="5" fillId="5" borderId="21" xfId="1" applyFont="1" applyFill="1" applyBorder="1" applyAlignment="1">
      <alignment horizontal="left" indent="1"/>
    </xf>
    <xf numFmtId="9" fontId="5" fillId="5" borderId="3" xfId="5" applyFont="1" applyFill="1" applyBorder="1"/>
    <xf numFmtId="9" fontId="0" fillId="0" borderId="0" xfId="5" applyFont="1"/>
    <xf numFmtId="44" fontId="0" fillId="0" borderId="0" xfId="4" applyFont="1"/>
    <xf numFmtId="3" fontId="0" fillId="0" borderId="0" xfId="0" applyNumberFormat="1"/>
    <xf numFmtId="3" fontId="16" fillId="0" borderId="0" xfId="0" applyNumberFormat="1" applyFont="1"/>
    <xf numFmtId="3" fontId="17" fillId="7" borderId="0" xfId="0" applyNumberFormat="1" applyFont="1" applyFill="1" applyAlignment="1">
      <alignment vertical="center" wrapText="1"/>
    </xf>
    <xf numFmtId="165" fontId="4" fillId="4" borderId="29" xfId="3" applyNumberFormat="1" applyFont="1" applyFill="1" applyBorder="1"/>
    <xf numFmtId="0" fontId="3" fillId="4" borderId="18" xfId="1" applyFont="1" applyFill="1" applyBorder="1" applyAlignment="1">
      <alignment horizontal="center" vertical="center" wrapText="1"/>
    </xf>
    <xf numFmtId="165" fontId="6" fillId="5" borderId="16" xfId="3" applyNumberFormat="1" applyFont="1" applyFill="1" applyBorder="1"/>
    <xf numFmtId="165" fontId="6" fillId="5" borderId="17" xfId="3" applyNumberFormat="1" applyFont="1" applyFill="1" applyBorder="1"/>
    <xf numFmtId="165" fontId="5" fillId="5" borderId="17" xfId="3" applyNumberFormat="1" applyFont="1" applyFill="1" applyBorder="1"/>
    <xf numFmtId="165" fontId="11" fillId="5" borderId="17" xfId="3" applyNumberFormat="1" applyFont="1" applyFill="1" applyBorder="1"/>
    <xf numFmtId="165" fontId="5" fillId="5" borderId="18" xfId="3" applyNumberFormat="1" applyFont="1" applyFill="1" applyBorder="1"/>
    <xf numFmtId="1" fontId="6" fillId="5" borderId="16" xfId="5" applyNumberFormat="1" applyFont="1" applyFill="1" applyBorder="1"/>
    <xf numFmtId="9" fontId="6" fillId="5" borderId="17" xfId="5" applyFont="1" applyFill="1" applyBorder="1"/>
    <xf numFmtId="9" fontId="5" fillId="5" borderId="17" xfId="5" applyFont="1" applyFill="1" applyBorder="1"/>
    <xf numFmtId="9" fontId="5" fillId="5" borderId="18" xfId="5" applyFont="1" applyFill="1" applyBorder="1"/>
    <xf numFmtId="0" fontId="3" fillId="4" borderId="31" xfId="1" applyFont="1" applyFill="1" applyBorder="1" applyAlignment="1">
      <alignment horizontal="center" vertical="center" wrapText="1"/>
    </xf>
    <xf numFmtId="1" fontId="6" fillId="5" borderId="16" xfId="5" quotePrefix="1" applyNumberFormat="1" applyFont="1" applyFill="1" applyBorder="1" applyAlignment="1">
      <alignment horizontal="right"/>
    </xf>
    <xf numFmtId="2" fontId="6" fillId="5" borderId="17" xfId="5" applyNumberFormat="1" applyFont="1" applyFill="1" applyBorder="1"/>
    <xf numFmtId="165" fontId="6" fillId="5" borderId="16" xfId="3" quotePrefix="1" applyNumberFormat="1" applyFont="1" applyFill="1" applyBorder="1" applyAlignment="1">
      <alignment horizontal="right"/>
    </xf>
    <xf numFmtId="1" fontId="6" fillId="5" borderId="17" xfId="5" applyNumberFormat="1" applyFont="1" applyFill="1" applyBorder="1"/>
    <xf numFmtId="165" fontId="5" fillId="5" borderId="3" xfId="3" applyNumberFormat="1" applyFont="1" applyFill="1" applyBorder="1"/>
    <xf numFmtId="165" fontId="6" fillId="5" borderId="3" xfId="3" applyNumberFormat="1" applyFont="1" applyFill="1" applyBorder="1"/>
    <xf numFmtId="165" fontId="6" fillId="5" borderId="5" xfId="3" applyNumberFormat="1" applyFont="1" applyFill="1" applyBorder="1"/>
    <xf numFmtId="3" fontId="0" fillId="0" borderId="0" xfId="3" applyNumberFormat="1" applyFont="1"/>
    <xf numFmtId="3" fontId="12" fillId="0" borderId="0" xfId="0" applyNumberFormat="1" applyFont="1"/>
    <xf numFmtId="3" fontId="0" fillId="0" borderId="0" xfId="3" applyNumberFormat="1" applyFont="1" applyAlignment="1">
      <alignment horizontal="right"/>
    </xf>
    <xf numFmtId="3" fontId="0" fillId="0" borderId="0" xfId="0" applyNumberFormat="1" applyAlignment="1">
      <alignment horizontal="right"/>
    </xf>
    <xf numFmtId="3" fontId="12" fillId="0" borderId="0" xfId="0" applyNumberFormat="1" applyFont="1" applyAlignment="1">
      <alignment horizontal="right"/>
    </xf>
    <xf numFmtId="0" fontId="3" fillId="4" borderId="4" xfId="1" applyFont="1" applyFill="1" applyBorder="1" applyAlignment="1">
      <alignment horizontal="center" vertical="center" wrapText="1"/>
    </xf>
    <xf numFmtId="1" fontId="6" fillId="5" borderId="5" xfId="5" applyNumberFormat="1" applyFont="1" applyFill="1" applyBorder="1"/>
    <xf numFmtId="1" fontId="6" fillId="5" borderId="10" xfId="5" applyNumberFormat="1" applyFont="1" applyFill="1" applyBorder="1"/>
    <xf numFmtId="9" fontId="6" fillId="5" borderId="12" xfId="5" applyFont="1" applyFill="1" applyBorder="1"/>
    <xf numFmtId="9" fontId="5" fillId="5" borderId="12" xfId="5" applyFont="1" applyFill="1" applyBorder="1"/>
    <xf numFmtId="9" fontId="5" fillId="5" borderId="8" xfId="5" applyFont="1" applyFill="1" applyBorder="1"/>
    <xf numFmtId="165" fontId="6" fillId="5" borderId="40" xfId="3" applyNumberFormat="1" applyFont="1" applyFill="1" applyBorder="1"/>
    <xf numFmtId="1" fontId="6" fillId="5" borderId="40" xfId="5" applyNumberFormat="1" applyFont="1" applyFill="1" applyBorder="1"/>
    <xf numFmtId="9" fontId="6" fillId="5" borderId="41" xfId="5" applyFont="1" applyFill="1" applyBorder="1"/>
    <xf numFmtId="9" fontId="5" fillId="5" borderId="41" xfId="5" applyFont="1" applyFill="1" applyBorder="1"/>
    <xf numFmtId="9" fontId="5" fillId="5" borderId="42" xfId="5" applyFont="1" applyFill="1" applyBorder="1"/>
    <xf numFmtId="0" fontId="6" fillId="5" borderId="5" xfId="2" applyFont="1" applyFill="1" applyBorder="1"/>
    <xf numFmtId="43" fontId="6" fillId="5" borderId="11" xfId="3" applyFont="1" applyFill="1" applyBorder="1"/>
    <xf numFmtId="0" fontId="3" fillId="4" borderId="6" xfId="0" applyFont="1" applyFill="1" applyBorder="1" applyAlignment="1">
      <alignment horizontal="center" vertical="center" wrapText="1"/>
    </xf>
    <xf numFmtId="0" fontId="3" fillId="4" borderId="27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28" xfId="1" applyFont="1" applyFill="1" applyBorder="1" applyAlignment="1">
      <alignment horizontal="center" vertical="center" wrapText="1"/>
    </xf>
    <xf numFmtId="0" fontId="3" fillId="4" borderId="5" xfId="1" applyFont="1" applyFill="1" applyBorder="1" applyAlignment="1">
      <alignment horizontal="center" vertical="center" wrapText="1"/>
    </xf>
    <xf numFmtId="0" fontId="3" fillId="4" borderId="30" xfId="1" applyFont="1" applyFill="1" applyBorder="1" applyAlignment="1">
      <alignment horizontal="center" vertical="center" wrapText="1"/>
    </xf>
    <xf numFmtId="0" fontId="3" fillId="4" borderId="1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3" fillId="4" borderId="19" xfId="1" applyFont="1" applyFill="1" applyBorder="1" applyAlignment="1">
      <alignment horizontal="center" vertical="center" wrapText="1"/>
    </xf>
    <xf numFmtId="0" fontId="0" fillId="0" borderId="19" xfId="0" applyBorder="1" applyAlignment="1">
      <alignment horizontal="center" wrapText="1"/>
    </xf>
    <xf numFmtId="0" fontId="3" fillId="4" borderId="6" xfId="1" applyFont="1" applyFill="1" applyBorder="1" applyAlignment="1">
      <alignment horizontal="center" vertical="center" wrapText="1"/>
    </xf>
    <xf numFmtId="0" fontId="3" fillId="4" borderId="27" xfId="1" applyFont="1" applyFill="1" applyBorder="1" applyAlignment="1">
      <alignment horizontal="center" vertical="center" wrapText="1"/>
    </xf>
    <xf numFmtId="0" fontId="3" fillId="4" borderId="7" xfId="1" applyFont="1" applyFill="1" applyBorder="1" applyAlignment="1">
      <alignment horizontal="center" vertical="center" wrapText="1"/>
    </xf>
    <xf numFmtId="0" fontId="3" fillId="4" borderId="28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30" xfId="0" applyFont="1" applyFill="1" applyBorder="1" applyAlignment="1">
      <alignment horizontal="center" vertical="center" wrapText="1"/>
    </xf>
  </cellXfs>
  <cellStyles count="49">
    <cellStyle name="20% - Accent1 2" xfId="6" xr:uid="{01807DCA-10FC-467A-BF76-1059EFC8DC14}"/>
    <cellStyle name="20% - Accent2 2" xfId="7" xr:uid="{2439B2D7-EDBD-4528-B31C-B02DFF428DC3}"/>
    <cellStyle name="20% - Accent3 2" xfId="8" xr:uid="{F6073B38-53D1-4F4B-B3E1-8CC6AD0A62EF}"/>
    <cellStyle name="20% - Accent4 2" xfId="9" xr:uid="{636FC725-B2AD-4805-AF8A-2A4967F8E95F}"/>
    <cellStyle name="20% - Accent5 2" xfId="10" xr:uid="{8A3AAE75-0774-4EC5-B244-CC0EE7B28137}"/>
    <cellStyle name="20% - Accent6 2" xfId="11" xr:uid="{64B77629-CFFE-4DB2-953B-6F43E87D5A93}"/>
    <cellStyle name="40% - Accent1 2" xfId="12" xr:uid="{B5A83CA2-E9F6-42F4-9D0F-0B4EF01A7A8D}"/>
    <cellStyle name="40% - Accent2 2" xfId="13" xr:uid="{0E1C0333-8AED-4212-A2BA-41034B10E6A6}"/>
    <cellStyle name="40% - Accent3 2" xfId="14" xr:uid="{EB8D6D6C-9959-4FB5-B8A0-1AFE7F53F2C9}"/>
    <cellStyle name="40% - Accent4 2" xfId="15" xr:uid="{58B6ADCD-2127-4F58-B87A-9C43DC460248}"/>
    <cellStyle name="40% - Accent5 2" xfId="16" xr:uid="{14025000-DF79-41F6-A6BA-ABA393A41499}"/>
    <cellStyle name="40% - Accent6 2" xfId="17" xr:uid="{89587C21-E961-4DA0-936C-FA181E481E65}"/>
    <cellStyle name="60% - Accent1 2" xfId="18" xr:uid="{88C3C0BF-15B4-46A2-ACC0-0F5737FD1B78}"/>
    <cellStyle name="60% - Accent2 2" xfId="19" xr:uid="{39322C55-A83D-4AD7-A7DE-61DE8754EBB2}"/>
    <cellStyle name="60% - Accent3 2" xfId="20" xr:uid="{4F5D0AED-AF00-47CD-84F9-D60AAC52D3A7}"/>
    <cellStyle name="60% - Accent4 2" xfId="21" xr:uid="{2BD6BF83-3940-4622-B877-AB2782883AA3}"/>
    <cellStyle name="60% - Accent5 2" xfId="22" xr:uid="{8F7B944C-91BE-4C14-ADC0-3A7B6F6E1481}"/>
    <cellStyle name="60% - Accent6 2" xfId="23" xr:uid="{16584B9C-4B6E-41B6-8912-0B656463411A}"/>
    <cellStyle name="Accent1 2" xfId="24" xr:uid="{87E59C51-FAD2-4FAB-8D13-B491D06429D9}"/>
    <cellStyle name="Accent2 2" xfId="25" xr:uid="{26E83A01-0A14-4C82-ACC0-C3FA7FB6C24D}"/>
    <cellStyle name="Accent3 2" xfId="26" xr:uid="{2AE8E1C8-1518-49F7-8400-1EBB4F959F0C}"/>
    <cellStyle name="Accent4 2" xfId="27" xr:uid="{35ADBABA-6165-452A-A910-0EAEF97148D3}"/>
    <cellStyle name="Accent5 2" xfId="28" xr:uid="{7E4D65A1-86DB-4AC8-829A-B4882D1B9CEB}"/>
    <cellStyle name="Accent6 2" xfId="29" xr:uid="{7E8220C3-928D-4449-BA4C-113724385997}"/>
    <cellStyle name="Bad 2" xfId="30" xr:uid="{B940A2C7-32F2-4A4B-80D9-C08722D3D660}"/>
    <cellStyle name="Calculation 2" xfId="31" xr:uid="{78EDBC65-E5D3-4E6B-BEE9-890E07E0757F}"/>
    <cellStyle name="Check Cell 2" xfId="32" xr:uid="{C6D408C9-21C6-4E94-8DEE-4CF791E3B77B}"/>
    <cellStyle name="Comma" xfId="3" builtinId="3"/>
    <cellStyle name="Currency" xfId="4" builtinId="4"/>
    <cellStyle name="Explanatory Text 2" xfId="33" xr:uid="{08C11FA4-38B7-4A14-9EE9-EE70F9EFC11C}"/>
    <cellStyle name="Good 2" xfId="34" xr:uid="{DA71C15C-12C5-4283-A73E-FB2DEA965B71}"/>
    <cellStyle name="Heading 1 2" xfId="35" xr:uid="{BFE4C4CE-A3FF-4868-9111-0E694FEA612C}"/>
    <cellStyle name="Heading 2 2" xfId="36" xr:uid="{E16D4C80-F88A-41CE-BDEC-F745A0609DBA}"/>
    <cellStyle name="Heading 3 2" xfId="37" xr:uid="{20F85636-8151-4465-84A3-87B770B84909}"/>
    <cellStyle name="Heading 4 2" xfId="38" xr:uid="{5B2C364F-4E9E-465E-BCCE-DFB11058B9C1}"/>
    <cellStyle name="Hyperlink 2" xfId="39" xr:uid="{1AA60281-E74C-45EA-A95F-650B02E363BB}"/>
    <cellStyle name="Input 2" xfId="40" xr:uid="{405AFD26-B8DF-47FA-A5B0-CBAF0AD6147B}"/>
    <cellStyle name="Linked Cell 2" xfId="41" xr:uid="{45A3CA01-43D2-4B3F-914F-EF48D458BC29}"/>
    <cellStyle name="Neutral 2" xfId="42" xr:uid="{1185E2C8-4C8F-431D-9BBB-44C5CC55E5EC}"/>
    <cellStyle name="Normal" xfId="0" builtinId="0"/>
    <cellStyle name="Normal 16" xfId="2" xr:uid="{00000000-0005-0000-0000-000001000000}"/>
    <cellStyle name="Normal 2" xfId="43" xr:uid="{C00A73B4-79AE-4B8A-A08E-3DA86A52F8D9}"/>
    <cellStyle name="Normal 2 2" xfId="44" xr:uid="{205E4B1C-616D-4265-B9EE-7E9B62D0CE26}"/>
    <cellStyle name="Normal 2_Savings" xfId="48" xr:uid="{E5B7722E-1816-4992-B334-514CC696CAE2}"/>
    <cellStyle name="Normal 3" xfId="1" xr:uid="{00000000-0005-0000-0000-000002000000}"/>
    <cellStyle name="Output 2" xfId="45" xr:uid="{E6A0BC85-F809-415E-A219-13096D2DBF15}"/>
    <cellStyle name="Percent" xfId="5" builtinId="5"/>
    <cellStyle name="Total 2" xfId="46" xr:uid="{55FFC836-27C4-4BB6-95D6-0F5BCC5F26FF}"/>
    <cellStyle name="Warning Text 2" xfId="47" xr:uid="{4807F623-E2F3-43A6-9A19-9BFDA118BF87}"/>
  </cellStyles>
  <dxfs count="0"/>
  <tableStyles count="0" defaultTableStyle="TableStyleMedium2" defaultPivotStyle="PivotStyleLight16"/>
  <colors>
    <mruColors>
      <color rgb="FF11549C"/>
      <color rgb="FF2854A8"/>
      <color rgb="FF28549C"/>
      <color rgb="FF2D5EAE"/>
      <color rgb="FF2D51AE"/>
      <color rgb="FF0051CC"/>
      <color rgb="FF0033CC"/>
      <color rgb="FF0000FF"/>
      <color rgb="FFEDF2F9"/>
      <color rgb="FFCCDA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2024 Gross Annual Electric Savings (kWh)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1"/>
          <c:order val="0"/>
          <c:tx>
            <c:strRef>
              <c:f>Statewide!$A$4</c:f>
              <c:strCache>
                <c:ptCount val="1"/>
                <c:pt idx="0">
                  <c:v>DEMEC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Statewide!$B$2:$C$3</c:f>
              <c:multiLvlStrCache>
                <c:ptCount val="2"/>
                <c:lvl>
                  <c:pt idx="0">
                    <c:v>Planned (Annual)</c:v>
                  </c:pt>
                  <c:pt idx="1">
                    <c:v>Actual (Q1-Q4)</c:v>
                  </c:pt>
                </c:lvl>
                <c:lvl>
                  <c:pt idx="0">
                    <c:v>Gross Annual Electric Savings (kWh)</c:v>
                  </c:pt>
                </c:lvl>
              </c:multiLvlStrCache>
            </c:multiLvlStrRef>
          </c:cat>
          <c:val>
            <c:numRef>
              <c:f>Statewide!$B$4:$C$4</c:f>
              <c:numCache>
                <c:formatCode>#,##0</c:formatCode>
                <c:ptCount val="2"/>
                <c:pt idx="0">
                  <c:v>2477800</c:v>
                </c:pt>
                <c:pt idx="1">
                  <c:v>4523598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3E-4E26-8D26-9B17A7EF472A}"/>
            </c:ext>
          </c:extLst>
        </c:ser>
        <c:ser>
          <c:idx val="3"/>
          <c:order val="1"/>
          <c:tx>
            <c:strRef>
              <c:f>Statewide!$A$9</c:f>
              <c:strCache>
                <c:ptCount val="1"/>
                <c:pt idx="0">
                  <c:v>DPL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Statewide!$B$2:$C$3</c:f>
              <c:multiLvlStrCache>
                <c:ptCount val="2"/>
                <c:lvl>
                  <c:pt idx="0">
                    <c:v>Planned (Annual)</c:v>
                  </c:pt>
                  <c:pt idx="1">
                    <c:v>Actual (Q1-Q4)</c:v>
                  </c:pt>
                </c:lvl>
                <c:lvl>
                  <c:pt idx="0">
                    <c:v>Gross Annual Electric Savings (kWh)</c:v>
                  </c:pt>
                </c:lvl>
              </c:multiLvlStrCache>
            </c:multiLvlStrRef>
          </c:cat>
          <c:val>
            <c:numRef>
              <c:f>Statewide!$B$9:$C$9</c:f>
              <c:numCache>
                <c:formatCode>#,##0</c:formatCode>
                <c:ptCount val="2"/>
                <c:pt idx="0">
                  <c:v>20978220.402084883</c:v>
                </c:pt>
                <c:pt idx="1">
                  <c:v>19702731.757259864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B3E-4E26-8D26-9B17A7EF472A}"/>
            </c:ext>
          </c:extLst>
        </c:ser>
        <c:ser>
          <c:idx val="2"/>
          <c:order val="2"/>
          <c:tx>
            <c:strRef>
              <c:f>Statewide!$A$5</c:f>
              <c:strCache>
                <c:ptCount val="1"/>
                <c:pt idx="0">
                  <c:v>DESEU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Statewide!$B$2:$C$3</c:f>
              <c:multiLvlStrCache>
                <c:ptCount val="2"/>
                <c:lvl>
                  <c:pt idx="0">
                    <c:v>Planned (Annual)</c:v>
                  </c:pt>
                  <c:pt idx="1">
                    <c:v>Actual (Q1-Q4)</c:v>
                  </c:pt>
                </c:lvl>
                <c:lvl>
                  <c:pt idx="0">
                    <c:v>Gross Annual Electric Savings (kWh)</c:v>
                  </c:pt>
                </c:lvl>
              </c:multiLvlStrCache>
            </c:multiLvlStrRef>
          </c:cat>
          <c:val>
            <c:numRef>
              <c:f>Statewide!$B$5:$C$5</c:f>
              <c:numCache>
                <c:formatCode>#,##0</c:formatCode>
                <c:ptCount val="2"/>
                <c:pt idx="0">
                  <c:v>52164496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3E-4E26-8D26-9B17A7EF472A}"/>
            </c:ext>
          </c:extLst>
        </c:ser>
        <c:ser>
          <c:idx val="0"/>
          <c:order val="3"/>
          <c:tx>
            <c:strRef>
              <c:f>Statewide!$A$6</c:f>
              <c:strCache>
                <c:ptCount val="1"/>
                <c:pt idx="0">
                  <c:v>DPL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Statewide!$B$2:$C$3</c:f>
              <c:multiLvlStrCache>
                <c:ptCount val="2"/>
                <c:lvl>
                  <c:pt idx="0">
                    <c:v>Planned (Annual)</c:v>
                  </c:pt>
                  <c:pt idx="1">
                    <c:v>Actual (Q1-Q4)</c:v>
                  </c:pt>
                </c:lvl>
                <c:lvl>
                  <c:pt idx="0">
                    <c:v>Gross Annual Electric Savings (kWh)</c:v>
                  </c:pt>
                </c:lvl>
              </c:multiLvlStrCache>
            </c:multiLvlStrRef>
          </c:cat>
          <c:val>
            <c:numRef>
              <c:f>Statewide!$B$6:$C$6</c:f>
            </c:numRef>
          </c:val>
          <c:extLst>
            <c:ext xmlns:c16="http://schemas.microsoft.com/office/drawing/2014/chart" uri="{C3380CC4-5D6E-409C-BE32-E72D297353CC}">
              <c16:uniqueId val="{00000000-DB3E-4E26-8D26-9B17A7EF472A}"/>
            </c:ext>
          </c:extLst>
        </c:ser>
        <c:ser>
          <c:idx val="4"/>
          <c:order val="4"/>
          <c:tx>
            <c:strRef>
              <c:f>Statewide!$A$7</c:f>
              <c:strCache>
                <c:ptCount val="1"/>
                <c:pt idx="0">
                  <c:v>DNREC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Statewide!$B$2:$C$3</c:f>
              <c:multiLvlStrCache>
                <c:ptCount val="2"/>
                <c:lvl>
                  <c:pt idx="0">
                    <c:v>Planned (Annual)</c:v>
                  </c:pt>
                  <c:pt idx="1">
                    <c:v>Actual (Q1-Q4)</c:v>
                  </c:pt>
                </c:lvl>
                <c:lvl>
                  <c:pt idx="0">
                    <c:v>Gross Annual Electric Savings (kWh)</c:v>
                  </c:pt>
                </c:lvl>
              </c:multiLvlStrCache>
            </c:multiLvlStrRef>
          </c:cat>
          <c:val>
            <c:numRef>
              <c:f>Statewide!$B$7:$C$7</c:f>
              <c:numCache>
                <c:formatCode>#,##0</c:formatCode>
                <c:ptCount val="2"/>
                <c:pt idx="0">
                  <c:v>25357610</c:v>
                </c:pt>
                <c:pt idx="1">
                  <c:v>10105689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3E-4E26-8D26-9B17A7EF472A}"/>
            </c:ext>
          </c:extLst>
        </c:ser>
        <c:ser>
          <c:idx val="5"/>
          <c:order val="5"/>
          <c:tx>
            <c:strRef>
              <c:f>Statewide!$A$8</c:f>
              <c:strCache>
                <c:ptCount val="1"/>
                <c:pt idx="0">
                  <c:v>DEC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f>Statewide!$B$2:$C$3</c:f>
              <c:multiLvlStrCache>
                <c:ptCount val="2"/>
                <c:lvl>
                  <c:pt idx="0">
                    <c:v>Planned (Annual)</c:v>
                  </c:pt>
                  <c:pt idx="1">
                    <c:v>Actual (Q1-Q4)</c:v>
                  </c:pt>
                </c:lvl>
                <c:lvl>
                  <c:pt idx="0">
                    <c:v>Gross Annual Electric Savings (kWh)</c:v>
                  </c:pt>
                </c:lvl>
              </c:multiLvlStrCache>
            </c:multiLvlStrRef>
          </c:cat>
          <c:val>
            <c:numRef>
              <c:f>Statewide!$B$8:$C$8</c:f>
              <c:numCache>
                <c:formatCode>#,##0</c:formatCode>
                <c:ptCount val="2"/>
                <c:pt idx="0">
                  <c:v>1400000</c:v>
                </c:pt>
                <c:pt idx="1">
                  <c:v>463507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958-49E4-878C-2B39E0C700D9}"/>
            </c:ext>
          </c:extLst>
        </c:ser>
        <c:ser>
          <c:idx val="6"/>
          <c:order val="6"/>
          <c:tx>
            <c:strRef>
              <c:f>Statewide!$A$10</c:f>
              <c:strCache>
                <c:ptCount val="1"/>
                <c:pt idx="0">
                  <c:v>Chesapeake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Statewide!$B$2:$C$3</c:f>
              <c:multiLvlStrCache>
                <c:ptCount val="2"/>
                <c:lvl>
                  <c:pt idx="0">
                    <c:v>Planned (Annual)</c:v>
                  </c:pt>
                  <c:pt idx="1">
                    <c:v>Actual (Q1-Q4)</c:v>
                  </c:pt>
                </c:lvl>
                <c:lvl>
                  <c:pt idx="0">
                    <c:v>Gross Annual Electric Savings (kWh)</c:v>
                  </c:pt>
                </c:lvl>
              </c:multiLvlStrCache>
            </c:multiLvlStrRef>
          </c:cat>
          <c:val>
            <c:numRef>
              <c:f>Statewide!$B$10:$C$10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CB-476F-88D3-D7CA8194D4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62935135"/>
        <c:axId val="365512511"/>
      </c:barChart>
      <c:catAx>
        <c:axId val="36293513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5512511"/>
        <c:crosses val="autoZero"/>
        <c:auto val="1"/>
        <c:lblAlgn val="ctr"/>
        <c:lblOffset val="100"/>
        <c:noMultiLvlLbl val="0"/>
      </c:catAx>
      <c:valAx>
        <c:axId val="365512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9351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2024 Program Spending ($)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1"/>
          <c:order val="0"/>
          <c:tx>
            <c:strRef>
              <c:f>Statewide!$A$4</c:f>
              <c:strCache>
                <c:ptCount val="1"/>
                <c:pt idx="0">
                  <c:v>DEMEC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Statewide!$N$2:$O$3</c:f>
              <c:multiLvlStrCache>
                <c:ptCount val="2"/>
                <c:lvl>
                  <c:pt idx="0">
                    <c:v>Planned (Annual)</c:v>
                  </c:pt>
                  <c:pt idx="1">
                    <c:v>Actual (Q1-Q4)</c:v>
                  </c:pt>
                </c:lvl>
                <c:lvl>
                  <c:pt idx="0">
                    <c:v>Program Budget (Measures, Labor, and Admin)</c:v>
                  </c:pt>
                </c:lvl>
              </c:multiLvlStrCache>
            </c:multiLvlStrRef>
          </c:cat>
          <c:val>
            <c:numRef>
              <c:f>Statewide!$N$4:$O$4</c:f>
              <c:numCache>
                <c:formatCode>#,##0</c:formatCode>
                <c:ptCount val="2"/>
                <c:pt idx="0">
                  <c:v>886581</c:v>
                </c:pt>
                <c:pt idx="1">
                  <c:v>1326765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89-485C-A704-1C7697CBD1BD}"/>
            </c:ext>
          </c:extLst>
        </c:ser>
        <c:ser>
          <c:idx val="0"/>
          <c:order val="1"/>
          <c:tx>
            <c:strRef>
              <c:f>Statewide!$A$9</c:f>
              <c:strCache>
                <c:ptCount val="1"/>
                <c:pt idx="0">
                  <c:v>DPL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Statewide!$N$2:$O$3</c:f>
              <c:multiLvlStrCache>
                <c:ptCount val="2"/>
                <c:lvl>
                  <c:pt idx="0">
                    <c:v>Planned (Annual)</c:v>
                  </c:pt>
                  <c:pt idx="1">
                    <c:v>Actual (Q1-Q4)</c:v>
                  </c:pt>
                </c:lvl>
                <c:lvl>
                  <c:pt idx="0">
                    <c:v>Program Budget (Measures, Labor, and Admin)</c:v>
                  </c:pt>
                </c:lvl>
              </c:multiLvlStrCache>
            </c:multiLvlStrRef>
          </c:cat>
          <c:val>
            <c:numRef>
              <c:f>Statewide!$N$9:$O$9</c:f>
              <c:numCache>
                <c:formatCode>#,##0</c:formatCode>
                <c:ptCount val="2"/>
                <c:pt idx="0">
                  <c:v>2496741</c:v>
                </c:pt>
                <c:pt idx="1">
                  <c:v>1446085.51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2D-4AA6-B8BE-F01F90F20F2D}"/>
            </c:ext>
          </c:extLst>
        </c:ser>
        <c:ser>
          <c:idx val="2"/>
          <c:order val="2"/>
          <c:tx>
            <c:strRef>
              <c:f>Statewide!$A$5</c:f>
              <c:strCache>
                <c:ptCount val="1"/>
                <c:pt idx="0">
                  <c:v>DESEU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Statewide!$N$2:$O$3</c:f>
              <c:multiLvlStrCache>
                <c:ptCount val="2"/>
                <c:lvl>
                  <c:pt idx="0">
                    <c:v>Planned (Annual)</c:v>
                  </c:pt>
                  <c:pt idx="1">
                    <c:v>Actual (Q1-Q4)</c:v>
                  </c:pt>
                </c:lvl>
                <c:lvl>
                  <c:pt idx="0">
                    <c:v>Program Budget (Measures, Labor, and Admin)</c:v>
                  </c:pt>
                </c:lvl>
              </c:multiLvlStrCache>
            </c:multiLvlStrRef>
          </c:cat>
          <c:val>
            <c:numRef>
              <c:f>Statewide!$N$5:$O$5</c:f>
              <c:numCache>
                <c:formatCode>#,##0</c:formatCode>
                <c:ptCount val="2"/>
                <c:pt idx="0">
                  <c:v>31568049.810000002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2D-4AA6-B8BE-F01F90F20F2D}"/>
            </c:ext>
          </c:extLst>
        </c:ser>
        <c:ser>
          <c:idx val="3"/>
          <c:order val="3"/>
          <c:tx>
            <c:strRef>
              <c:f>Statewide!$A$6</c:f>
              <c:strCache>
                <c:ptCount val="1"/>
                <c:pt idx="0">
                  <c:v>DPL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Statewide!$N$2:$O$3</c:f>
              <c:multiLvlStrCache>
                <c:ptCount val="2"/>
                <c:lvl>
                  <c:pt idx="0">
                    <c:v>Planned (Annual)</c:v>
                  </c:pt>
                  <c:pt idx="1">
                    <c:v>Actual (Q1-Q4)</c:v>
                  </c:pt>
                </c:lvl>
                <c:lvl>
                  <c:pt idx="0">
                    <c:v>Program Budget (Measures, Labor, and Admin)</c:v>
                  </c:pt>
                </c:lvl>
              </c:multiLvlStrCache>
            </c:multiLvlStrRef>
          </c:cat>
          <c:val>
            <c:numRef>
              <c:f>Statewide!$N$6:$O$6</c:f>
            </c:numRef>
          </c:val>
          <c:extLst>
            <c:ext xmlns:c16="http://schemas.microsoft.com/office/drawing/2014/chart" uri="{C3380CC4-5D6E-409C-BE32-E72D297353CC}">
              <c16:uniqueId val="{00000002-6B2D-4AA6-B8BE-F01F90F20F2D}"/>
            </c:ext>
          </c:extLst>
        </c:ser>
        <c:ser>
          <c:idx val="4"/>
          <c:order val="4"/>
          <c:tx>
            <c:strRef>
              <c:f>Statewide!$A$7</c:f>
              <c:strCache>
                <c:ptCount val="1"/>
                <c:pt idx="0">
                  <c:v>DNREC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Statewide!$N$2:$O$3</c:f>
              <c:multiLvlStrCache>
                <c:ptCount val="2"/>
                <c:lvl>
                  <c:pt idx="0">
                    <c:v>Planned (Annual)</c:v>
                  </c:pt>
                  <c:pt idx="1">
                    <c:v>Actual (Q1-Q4)</c:v>
                  </c:pt>
                </c:lvl>
                <c:lvl>
                  <c:pt idx="0">
                    <c:v>Program Budget (Measures, Labor, and Admin)</c:v>
                  </c:pt>
                </c:lvl>
              </c:multiLvlStrCache>
            </c:multiLvlStrRef>
          </c:cat>
          <c:val>
            <c:numRef>
              <c:f>Statewide!$N$7:$O$7</c:f>
              <c:numCache>
                <c:formatCode>#,##0</c:formatCode>
                <c:ptCount val="2"/>
                <c:pt idx="0">
                  <c:v>9153356</c:v>
                </c:pt>
                <c:pt idx="1">
                  <c:v>9058404.9100000001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B2D-4AA6-B8BE-F01F90F20F2D}"/>
            </c:ext>
          </c:extLst>
        </c:ser>
        <c:ser>
          <c:idx val="5"/>
          <c:order val="5"/>
          <c:tx>
            <c:strRef>
              <c:f>Statewide!$A$8</c:f>
              <c:strCache>
                <c:ptCount val="1"/>
                <c:pt idx="0">
                  <c:v>DEC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f>Statewide!$N$2:$O$3</c:f>
              <c:multiLvlStrCache>
                <c:ptCount val="2"/>
                <c:lvl>
                  <c:pt idx="0">
                    <c:v>Planned (Annual)</c:v>
                  </c:pt>
                  <c:pt idx="1">
                    <c:v>Actual (Q1-Q4)</c:v>
                  </c:pt>
                </c:lvl>
                <c:lvl>
                  <c:pt idx="0">
                    <c:v>Program Budget (Measures, Labor, and Admin)</c:v>
                  </c:pt>
                </c:lvl>
              </c:multiLvlStrCache>
            </c:multiLvlStrRef>
          </c:cat>
          <c:val>
            <c:numRef>
              <c:f>Statewide!$N$8:$O$8</c:f>
              <c:numCache>
                <c:formatCode>#,##0</c:formatCode>
                <c:ptCount val="2"/>
                <c:pt idx="0">
                  <c:v>1911000</c:v>
                </c:pt>
                <c:pt idx="1">
                  <c:v>1570035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B2D-4AA6-B8BE-F01F90F20F2D}"/>
            </c:ext>
          </c:extLst>
        </c:ser>
        <c:ser>
          <c:idx val="6"/>
          <c:order val="6"/>
          <c:tx>
            <c:strRef>
              <c:f>Statewide!$A$10</c:f>
              <c:strCache>
                <c:ptCount val="1"/>
                <c:pt idx="0">
                  <c:v>Chesapeake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Statewide!$N$2:$O$3</c:f>
              <c:multiLvlStrCache>
                <c:ptCount val="2"/>
                <c:lvl>
                  <c:pt idx="0">
                    <c:v>Planned (Annual)</c:v>
                  </c:pt>
                  <c:pt idx="1">
                    <c:v>Actual (Q1-Q4)</c:v>
                  </c:pt>
                </c:lvl>
                <c:lvl>
                  <c:pt idx="0">
                    <c:v>Program Budget (Measures, Labor, and Admin)</c:v>
                  </c:pt>
                </c:lvl>
              </c:multiLvlStrCache>
            </c:multiLvlStrRef>
          </c:cat>
          <c:val>
            <c:numRef>
              <c:f>Statewide!$N$10:$O$10</c:f>
              <c:numCache>
                <c:formatCode>#,##0</c:formatCode>
                <c:ptCount val="2"/>
                <c:pt idx="0">
                  <c:v>395645</c:v>
                </c:pt>
                <c:pt idx="1">
                  <c:v>107270.76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B2D-4AA6-B8BE-F01F90F20F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0940591"/>
        <c:axId val="365512031"/>
      </c:barChart>
      <c:catAx>
        <c:axId val="2009405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5512031"/>
        <c:crosses val="autoZero"/>
        <c:auto val="1"/>
        <c:lblAlgn val="ctr"/>
        <c:lblOffset val="100"/>
        <c:noMultiLvlLbl val="0"/>
      </c:catAx>
      <c:valAx>
        <c:axId val="3655120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09405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2024 Gross</a:t>
            </a:r>
            <a:r>
              <a:rPr lang="en-US" baseline="0"/>
              <a:t> Annual Gas Savings (MMBtu)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1"/>
          <c:order val="0"/>
          <c:tx>
            <c:strRef>
              <c:f>Statewide!$A$4</c:f>
              <c:strCache>
                <c:ptCount val="1"/>
                <c:pt idx="0">
                  <c:v>DEMEC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Statewide!$F$2:$G$3</c:f>
              <c:multiLvlStrCache>
                <c:ptCount val="2"/>
                <c:lvl>
                  <c:pt idx="0">
                    <c:v>Planned (Annual)</c:v>
                  </c:pt>
                  <c:pt idx="1">
                    <c:v>Actual (Q1-Q4)</c:v>
                  </c:pt>
                </c:lvl>
                <c:lvl>
                  <c:pt idx="0">
                    <c:v>Gross Annual Gas Savings (MMBtu)</c:v>
                  </c:pt>
                </c:lvl>
              </c:multiLvlStrCache>
            </c:multiLvlStrRef>
          </c:cat>
          <c:val>
            <c:numRef>
              <c:f>Statewide!$F$4:$G$4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BE-433B-84AF-A3D71F97C044}"/>
            </c:ext>
          </c:extLst>
        </c:ser>
        <c:ser>
          <c:idx val="0"/>
          <c:order val="1"/>
          <c:tx>
            <c:strRef>
              <c:f>Statewide!$A$9</c:f>
              <c:strCache>
                <c:ptCount val="1"/>
                <c:pt idx="0">
                  <c:v>DPL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Statewide!$F$2:$G$3</c:f>
              <c:multiLvlStrCache>
                <c:ptCount val="2"/>
                <c:lvl>
                  <c:pt idx="0">
                    <c:v>Planned (Annual)</c:v>
                  </c:pt>
                  <c:pt idx="1">
                    <c:v>Actual (Q1-Q4)</c:v>
                  </c:pt>
                </c:lvl>
                <c:lvl>
                  <c:pt idx="0">
                    <c:v>Gross Annual Gas Savings (MMBtu)</c:v>
                  </c:pt>
                </c:lvl>
              </c:multiLvlStrCache>
            </c:multiLvlStrRef>
          </c:cat>
          <c:val>
            <c:numRef>
              <c:f>Statewide!$F$9:$G$9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B0-4FEA-B436-129CFF755E7B}"/>
            </c:ext>
          </c:extLst>
        </c:ser>
        <c:ser>
          <c:idx val="2"/>
          <c:order val="2"/>
          <c:tx>
            <c:strRef>
              <c:f>Statewide!$A$5</c:f>
              <c:strCache>
                <c:ptCount val="1"/>
                <c:pt idx="0">
                  <c:v>DESEU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Statewide!$F$2:$G$3</c:f>
              <c:multiLvlStrCache>
                <c:ptCount val="2"/>
                <c:lvl>
                  <c:pt idx="0">
                    <c:v>Planned (Annual)</c:v>
                  </c:pt>
                  <c:pt idx="1">
                    <c:v>Actual (Q1-Q4)</c:v>
                  </c:pt>
                </c:lvl>
                <c:lvl>
                  <c:pt idx="0">
                    <c:v>Gross Annual Gas Savings (MMBtu)</c:v>
                  </c:pt>
                </c:lvl>
              </c:multiLvlStrCache>
            </c:multiLvlStrRef>
          </c:cat>
          <c:val>
            <c:numRef>
              <c:f>Statewide!$F$5:$G$5</c:f>
              <c:numCache>
                <c:formatCode>#,##0</c:formatCode>
                <c:ptCount val="2"/>
                <c:pt idx="0">
                  <c:v>1356574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B0-4FEA-B436-129CFF755E7B}"/>
            </c:ext>
          </c:extLst>
        </c:ser>
        <c:ser>
          <c:idx val="3"/>
          <c:order val="3"/>
          <c:tx>
            <c:strRef>
              <c:f>Statewide!$A$6</c:f>
              <c:strCache>
                <c:ptCount val="1"/>
                <c:pt idx="0">
                  <c:v>DPL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Statewide!$F$2:$G$3</c:f>
              <c:multiLvlStrCache>
                <c:ptCount val="2"/>
                <c:lvl>
                  <c:pt idx="0">
                    <c:v>Planned (Annual)</c:v>
                  </c:pt>
                  <c:pt idx="1">
                    <c:v>Actual (Q1-Q4)</c:v>
                  </c:pt>
                </c:lvl>
                <c:lvl>
                  <c:pt idx="0">
                    <c:v>Gross Annual Gas Savings (MMBtu)</c:v>
                  </c:pt>
                </c:lvl>
              </c:multiLvlStrCache>
            </c:multiLvlStrRef>
          </c:cat>
          <c:val>
            <c:numRef>
              <c:f>Statewide!$F$6:$G$6</c:f>
            </c:numRef>
          </c:val>
          <c:extLst>
            <c:ext xmlns:c16="http://schemas.microsoft.com/office/drawing/2014/chart" uri="{C3380CC4-5D6E-409C-BE32-E72D297353CC}">
              <c16:uniqueId val="{00000002-A8B0-4FEA-B436-129CFF755E7B}"/>
            </c:ext>
          </c:extLst>
        </c:ser>
        <c:ser>
          <c:idx val="4"/>
          <c:order val="4"/>
          <c:tx>
            <c:strRef>
              <c:f>Statewide!$A$7</c:f>
              <c:strCache>
                <c:ptCount val="1"/>
                <c:pt idx="0">
                  <c:v>DNREC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Statewide!$F$2:$G$3</c:f>
              <c:multiLvlStrCache>
                <c:ptCount val="2"/>
                <c:lvl>
                  <c:pt idx="0">
                    <c:v>Planned (Annual)</c:v>
                  </c:pt>
                  <c:pt idx="1">
                    <c:v>Actual (Q1-Q4)</c:v>
                  </c:pt>
                </c:lvl>
                <c:lvl>
                  <c:pt idx="0">
                    <c:v>Gross Annual Gas Savings (MMBtu)</c:v>
                  </c:pt>
                </c:lvl>
              </c:multiLvlStrCache>
            </c:multiLvlStrRef>
          </c:cat>
          <c:val>
            <c:numRef>
              <c:f>Statewide!$F$7:$G$7</c:f>
              <c:numCache>
                <c:formatCode>#,##0</c:formatCode>
                <c:ptCount val="2"/>
                <c:pt idx="0">
                  <c:v>32726</c:v>
                </c:pt>
                <c:pt idx="1">
                  <c:v>23240.7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B0-4FEA-B436-129CFF755E7B}"/>
            </c:ext>
          </c:extLst>
        </c:ser>
        <c:ser>
          <c:idx val="5"/>
          <c:order val="5"/>
          <c:tx>
            <c:strRef>
              <c:f>Statewide!$A$8</c:f>
              <c:strCache>
                <c:ptCount val="1"/>
                <c:pt idx="0">
                  <c:v>DEC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f>Statewide!$F$2:$G$3</c:f>
              <c:multiLvlStrCache>
                <c:ptCount val="2"/>
                <c:lvl>
                  <c:pt idx="0">
                    <c:v>Planned (Annual)</c:v>
                  </c:pt>
                  <c:pt idx="1">
                    <c:v>Actual (Q1-Q4)</c:v>
                  </c:pt>
                </c:lvl>
                <c:lvl>
                  <c:pt idx="0">
                    <c:v>Gross Annual Gas Savings (MMBtu)</c:v>
                  </c:pt>
                </c:lvl>
              </c:multiLvlStrCache>
            </c:multiLvlStrRef>
          </c:cat>
          <c:val>
            <c:numRef>
              <c:f>Statewide!$F$8:$G$8</c:f>
              <c:numCache>
                <c:formatCode>#,##0</c:formatCode>
                <c:ptCount val="2"/>
                <c:pt idx="0">
                  <c:v>650</c:v>
                </c:pt>
                <c:pt idx="1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8B0-4FEA-B436-129CFF755E7B}"/>
            </c:ext>
          </c:extLst>
        </c:ser>
        <c:ser>
          <c:idx val="6"/>
          <c:order val="6"/>
          <c:tx>
            <c:strRef>
              <c:f>Statewide!$A$10</c:f>
              <c:strCache>
                <c:ptCount val="1"/>
                <c:pt idx="0">
                  <c:v>Chesapeake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Statewide!$F$2:$G$3</c:f>
              <c:multiLvlStrCache>
                <c:ptCount val="2"/>
                <c:lvl>
                  <c:pt idx="0">
                    <c:v>Planned (Annual)</c:v>
                  </c:pt>
                  <c:pt idx="1">
                    <c:v>Actual (Q1-Q4)</c:v>
                  </c:pt>
                </c:lvl>
                <c:lvl>
                  <c:pt idx="0">
                    <c:v>Gross Annual Gas Savings (MMBtu)</c:v>
                  </c:pt>
                </c:lvl>
              </c:multiLvlStrCache>
            </c:multiLvlStrRef>
          </c:cat>
          <c:val>
            <c:numRef>
              <c:f>Statewide!$F$10:$G$10</c:f>
              <c:numCache>
                <c:formatCode>#,##0</c:formatCode>
                <c:ptCount val="2"/>
                <c:pt idx="0">
                  <c:v>10961</c:v>
                </c:pt>
                <c:pt idx="1">
                  <c:v>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8B0-4FEA-B436-129CFF755E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62949519"/>
        <c:axId val="365513471"/>
      </c:barChart>
      <c:catAx>
        <c:axId val="3629495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5513471"/>
        <c:crosses val="autoZero"/>
        <c:auto val="1"/>
        <c:lblAlgn val="ctr"/>
        <c:lblOffset val="100"/>
        <c:noMultiLvlLbl val="0"/>
      </c:catAx>
      <c:valAx>
        <c:axId val="3655134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9495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9071</xdr:colOff>
      <xdr:row>0</xdr:row>
      <xdr:rowOff>267932</xdr:rowOff>
    </xdr:from>
    <xdr:to>
      <xdr:col>0</xdr:col>
      <xdr:colOff>739846</xdr:colOff>
      <xdr:row>4</xdr:row>
      <xdr:rowOff>175146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63A2BDF-7F9B-4728-A23A-C5690BDFC0B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78050" t="37218" r="12994" b="33402"/>
        <a:stretch/>
      </xdr:blipFill>
      <xdr:spPr>
        <a:xfrm>
          <a:off x="9071" y="267932"/>
          <a:ext cx="725695" cy="75049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9071</xdr:colOff>
      <xdr:row>0</xdr:row>
      <xdr:rowOff>267932</xdr:rowOff>
    </xdr:from>
    <xdr:to>
      <xdr:col>0</xdr:col>
      <xdr:colOff>762071</xdr:colOff>
      <xdr:row>4</xdr:row>
      <xdr:rowOff>171336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A07C0DF-CC3D-41AE-A964-A6ACBDB85CB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78050" t="37218" r="12994" b="33402"/>
        <a:stretch/>
      </xdr:blipFill>
      <xdr:spPr>
        <a:xfrm>
          <a:off x="10976" y="267932"/>
          <a:ext cx="732680" cy="72255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9071</xdr:colOff>
      <xdr:row>0</xdr:row>
      <xdr:rowOff>267932</xdr:rowOff>
    </xdr:from>
    <xdr:to>
      <xdr:col>0</xdr:col>
      <xdr:colOff>741751</xdr:colOff>
      <xdr:row>4</xdr:row>
      <xdr:rowOff>170066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A730B95-CD7F-4C02-8C33-BC79548356B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78050" t="37218" r="12994" b="33402"/>
        <a:stretch/>
      </xdr:blipFill>
      <xdr:spPr>
        <a:xfrm>
          <a:off x="9071" y="267932"/>
          <a:ext cx="725695" cy="73525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9071</xdr:colOff>
      <xdr:row>0</xdr:row>
      <xdr:rowOff>267932</xdr:rowOff>
    </xdr:from>
    <xdr:to>
      <xdr:col>0</xdr:col>
      <xdr:colOff>742052</xdr:colOff>
      <xdr:row>4</xdr:row>
      <xdr:rowOff>170500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0463101-2DF9-4CD2-9004-BF6E84A212C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78050" t="37218" r="12994" b="33402"/>
        <a:stretch/>
      </xdr:blipFill>
      <xdr:spPr>
        <a:xfrm>
          <a:off x="9071" y="267932"/>
          <a:ext cx="725695" cy="73525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9071</xdr:colOff>
      <xdr:row>0</xdr:row>
      <xdr:rowOff>267932</xdr:rowOff>
    </xdr:from>
    <xdr:to>
      <xdr:col>0</xdr:col>
      <xdr:colOff>741751</xdr:colOff>
      <xdr:row>4</xdr:row>
      <xdr:rowOff>173241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1563FE6-BEB6-4A3D-B5AE-7473FBF33CD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78050" t="37218" r="12994" b="33402"/>
        <a:stretch/>
      </xdr:blipFill>
      <xdr:spPr>
        <a:xfrm>
          <a:off x="9071" y="267932"/>
          <a:ext cx="725695" cy="73525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9071</xdr:colOff>
      <xdr:row>0</xdr:row>
      <xdr:rowOff>267932</xdr:rowOff>
    </xdr:from>
    <xdr:to>
      <xdr:col>0</xdr:col>
      <xdr:colOff>762071</xdr:colOff>
      <xdr:row>4</xdr:row>
      <xdr:rowOff>171336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816516A-CAEB-4035-8173-E511C9748FC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78050" t="37218" r="12994" b="33402"/>
        <a:stretch/>
      </xdr:blipFill>
      <xdr:spPr>
        <a:xfrm>
          <a:off x="10976" y="267932"/>
          <a:ext cx="732680" cy="72255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198329</xdr:colOff>
      <xdr:row>13</xdr:row>
      <xdr:rowOff>6263</xdr:rowOff>
    </xdr:from>
    <xdr:to>
      <xdr:col>5</xdr:col>
      <xdr:colOff>636740</xdr:colOff>
      <xdr:row>33</xdr:row>
      <xdr:rowOff>118997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2B073C0-5AAD-2881-7093-C6CD88F0330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260959</xdr:colOff>
      <xdr:row>34</xdr:row>
      <xdr:rowOff>121085</xdr:rowOff>
    </xdr:from>
    <xdr:to>
      <xdr:col>5</xdr:col>
      <xdr:colOff>699370</xdr:colOff>
      <xdr:row>49</xdr:row>
      <xdr:rowOff>45929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78FD0F98-DFF7-D026-68F8-CDF4CEA6EDB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245119</xdr:colOff>
      <xdr:row>19</xdr:row>
      <xdr:rowOff>9525</xdr:rowOff>
    </xdr:from>
    <xdr:to>
      <xdr:col>11</xdr:col>
      <xdr:colOff>345510</xdr:colOff>
      <xdr:row>33</xdr:row>
      <xdr:rowOff>134238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DF498D0E-7B87-7326-FF6E-E915E9A57C3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0-PROJECTS%20-%20Completed\DE\2013%20DE%20Potential%20Study%20Phase%20II%204650\Analysis\Screening\Delivered%202014-03-18\PST%20DE%20Ph2%20-%20Max%20Ach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0-PROJECTS%20-%20Completed\DE\2013%20DE%20Potential%20Study%20Phase%20II%204650\Analysis\Screening\Delivered%202014-03-18\PST%20DE%20Ph2%20-%20Discount%20Ra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elcome"/>
      <sheetName val="Screening Info"/>
      <sheetName val="Test Module"/>
      <sheetName val="Avoided Costs"/>
      <sheetName val="Program Data"/>
      <sheetName val="Zone Allocation Changes"/>
      <sheetName val="Zone Alloc Pivot"/>
      <sheetName val="Load Shapes"/>
      <sheetName val="Meas Cost &amp; Save Yr1"/>
      <sheetName val="Meas Non-Resource"/>
      <sheetName val="MeasChanges"/>
      <sheetName val="Meas Cost &amp; Save Changes"/>
      <sheetName val="No Program"/>
      <sheetName val="With Program"/>
      <sheetName val="In Program"/>
      <sheetName val="Pen Profiles"/>
      <sheetName val="PenMultipliers"/>
      <sheetName val="Penetrations"/>
      <sheetName val="Elec Budgets"/>
      <sheetName val="Gas Budgets"/>
      <sheetName val="Non-Utility Budgets"/>
      <sheetName val="Non-Incentive Costs"/>
      <sheetName val="Budgets Summary"/>
      <sheetName val="Summary Results by Year"/>
      <sheetName val="EndUse Summary"/>
      <sheetName val="EndUse Pivot"/>
      <sheetName val="Sector Summary Costs"/>
      <sheetName val="Sector Summary Savings"/>
      <sheetName val="Prgm Pivot"/>
      <sheetName val="End use Pivot"/>
      <sheetName val="MeasMetrics Pivot"/>
      <sheetName val="MeasScrn"/>
      <sheetName val="Energy Summary"/>
      <sheetName val="Meas C-S Pivot"/>
      <sheetName val="MeasReview Pvt MWh"/>
      <sheetName val="Savings by EndUse-Prgm"/>
      <sheetName val="PassFail Pivot"/>
      <sheetName val="MeasReview"/>
      <sheetName val="ArrayNames"/>
      <sheetName val="MeasMetrics"/>
      <sheetName val="MeasCostEff"/>
      <sheetName val="MeasScrnAllYears"/>
      <sheetName val="MeasSaveYr"/>
      <sheetName val="Program Cost-Effect"/>
      <sheetName val="BenefitsCosts Review"/>
      <sheetName val="Net Benefits"/>
      <sheetName val="Costs Summary"/>
      <sheetName val="Benefits Summary"/>
      <sheetName val="Resource Summary"/>
      <sheetName val="Electricity Savings"/>
      <sheetName val="Elec Utility Costs"/>
      <sheetName val="Portfolio Cost-Effect"/>
      <sheetName val="Elec Utility Cost per kWh"/>
      <sheetName val="Economic Cost per kWh"/>
      <sheetName val="Economic Cost per Btu"/>
      <sheetName val="Elec Utility Benefits"/>
      <sheetName val="Economic Benefits"/>
      <sheetName val="Gas Savings"/>
      <sheetName val="Gas Savings % of Sales"/>
      <sheetName val="Report"/>
      <sheetName val="Rate Impact"/>
      <sheetName val="Emissions"/>
      <sheetName val="Elec Rate Impact"/>
      <sheetName val="Elec Savings by Period"/>
      <sheetName val="Config"/>
      <sheetName val="ConfigSheets"/>
      <sheetName val="Dev"/>
      <sheetName val="CurDev Notes"/>
    </sheetNames>
    <sheetDataSet>
      <sheetData sheetId="0"/>
      <sheetData sheetId="1">
        <row r="3">
          <cell r="G3" t="str">
            <v>DE Phase II</v>
          </cell>
        </row>
        <row r="8">
          <cell r="F8">
            <v>0</v>
          </cell>
        </row>
        <row r="9">
          <cell r="F9">
            <v>12</v>
          </cell>
        </row>
        <row r="12">
          <cell r="L12" t="str">
            <v>kWh</v>
          </cell>
        </row>
        <row r="13">
          <cell r="L13" t="str">
            <v>kW</v>
          </cell>
        </row>
        <row r="14">
          <cell r="L14" t="str">
            <v>MMBtu</v>
          </cell>
        </row>
        <row r="15">
          <cell r="L15" t="str">
            <v>Gal</v>
          </cell>
        </row>
        <row r="16">
          <cell r="F16">
            <v>2013</v>
          </cell>
          <cell r="L16">
            <v>0</v>
          </cell>
        </row>
        <row r="18">
          <cell r="L18" t="str">
            <v>No</v>
          </cell>
        </row>
        <row r="27">
          <cell r="L27" t="str">
            <v>No</v>
          </cell>
        </row>
      </sheetData>
      <sheetData sheetId="2">
        <row r="9">
          <cell r="D9" t="str">
            <v>Named Range</v>
          </cell>
        </row>
        <row r="491">
          <cell r="C491">
            <v>1</v>
          </cell>
        </row>
      </sheetData>
      <sheetData sheetId="3">
        <row r="5">
          <cell r="A5" t="str">
            <v>Res</v>
          </cell>
          <cell r="AI5">
            <v>0.46629295636000001</v>
          </cell>
          <cell r="AJ5">
            <v>0</v>
          </cell>
          <cell r="AK5">
            <v>0</v>
          </cell>
        </row>
        <row r="6">
          <cell r="A6" t="str">
            <v>Com</v>
          </cell>
        </row>
        <row r="7">
          <cell r="A7" t="str">
            <v>Ind</v>
          </cell>
        </row>
        <row r="8">
          <cell r="A8">
            <v>0</v>
          </cell>
        </row>
        <row r="9">
          <cell r="A9">
            <v>0</v>
          </cell>
        </row>
        <row r="16">
          <cell r="N16" t="str">
            <v>Res NG</v>
          </cell>
          <cell r="O16" t="str">
            <v>Com NG</v>
          </cell>
          <cell r="P16" t="str">
            <v>Ind NG</v>
          </cell>
          <cell r="Q16" t="str">
            <v>Res Petro</v>
          </cell>
          <cell r="R16" t="str">
            <v>Com Petro</v>
          </cell>
          <cell r="S16" t="str">
            <v>Ind Petro</v>
          </cell>
          <cell r="AF16">
            <v>0</v>
          </cell>
        </row>
        <row r="20">
          <cell r="A20">
            <v>2013</v>
          </cell>
          <cell r="BE20">
            <v>0</v>
          </cell>
          <cell r="BF20">
            <v>0</v>
          </cell>
        </row>
        <row r="21">
          <cell r="BE21">
            <v>0</v>
          </cell>
          <cell r="BF21">
            <v>0</v>
          </cell>
        </row>
        <row r="22">
          <cell r="BE22">
            <v>0</v>
          </cell>
          <cell r="BF22">
            <v>0</v>
          </cell>
        </row>
        <row r="23">
          <cell r="BE23">
            <v>0</v>
          </cell>
          <cell r="BF23">
            <v>0</v>
          </cell>
        </row>
        <row r="24">
          <cell r="BE24">
            <v>0</v>
          </cell>
          <cell r="BF24">
            <v>0</v>
          </cell>
        </row>
        <row r="25">
          <cell r="BE25">
            <v>0</v>
          </cell>
          <cell r="BF25">
            <v>0</v>
          </cell>
        </row>
        <row r="26">
          <cell r="BE26">
            <v>0</v>
          </cell>
          <cell r="BF26">
            <v>0</v>
          </cell>
        </row>
        <row r="27">
          <cell r="BE27">
            <v>0</v>
          </cell>
          <cell r="BF27">
            <v>0</v>
          </cell>
        </row>
        <row r="28">
          <cell r="BE28">
            <v>0</v>
          </cell>
          <cell r="BF28">
            <v>0</v>
          </cell>
        </row>
        <row r="29">
          <cell r="BE29">
            <v>0</v>
          </cell>
          <cell r="BF29">
            <v>0</v>
          </cell>
        </row>
        <row r="30">
          <cell r="BE30">
            <v>0</v>
          </cell>
          <cell r="BF30">
            <v>0</v>
          </cell>
        </row>
        <row r="31">
          <cell r="BE31">
            <v>0</v>
          </cell>
          <cell r="BF31">
            <v>0</v>
          </cell>
        </row>
        <row r="32">
          <cell r="BE32">
            <v>0</v>
          </cell>
          <cell r="BF32">
            <v>0</v>
          </cell>
        </row>
        <row r="33">
          <cell r="BE33">
            <v>0</v>
          </cell>
          <cell r="BF33">
            <v>0</v>
          </cell>
        </row>
        <row r="34">
          <cell r="BE34">
            <v>0</v>
          </cell>
          <cell r="BF34">
            <v>0</v>
          </cell>
        </row>
        <row r="35">
          <cell r="BE35">
            <v>0</v>
          </cell>
          <cell r="BF35">
            <v>0</v>
          </cell>
        </row>
        <row r="36">
          <cell r="BE36">
            <v>0</v>
          </cell>
          <cell r="BF36">
            <v>0</v>
          </cell>
        </row>
        <row r="37">
          <cell r="BE37">
            <v>0</v>
          </cell>
          <cell r="BF37">
            <v>0</v>
          </cell>
        </row>
        <row r="38">
          <cell r="BE38">
            <v>0</v>
          </cell>
          <cell r="BF38">
            <v>0</v>
          </cell>
        </row>
        <row r="39">
          <cell r="BE39">
            <v>0</v>
          </cell>
          <cell r="BF39">
            <v>0</v>
          </cell>
        </row>
        <row r="40">
          <cell r="BE40">
            <v>0</v>
          </cell>
          <cell r="BF40">
            <v>0</v>
          </cell>
        </row>
        <row r="41">
          <cell r="BE41">
            <v>0</v>
          </cell>
          <cell r="BF41">
            <v>0</v>
          </cell>
        </row>
        <row r="42">
          <cell r="BE42">
            <v>0</v>
          </cell>
          <cell r="BF42">
            <v>0</v>
          </cell>
        </row>
        <row r="43">
          <cell r="BE43">
            <v>0</v>
          </cell>
          <cell r="BF43">
            <v>0</v>
          </cell>
        </row>
        <row r="44">
          <cell r="BE44">
            <v>0</v>
          </cell>
          <cell r="BF44">
            <v>0</v>
          </cell>
        </row>
        <row r="45">
          <cell r="BE45">
            <v>0</v>
          </cell>
          <cell r="BF45">
            <v>0</v>
          </cell>
        </row>
        <row r="46">
          <cell r="BE46">
            <v>0</v>
          </cell>
          <cell r="BF46">
            <v>0</v>
          </cell>
        </row>
        <row r="47">
          <cell r="BE47">
            <v>0</v>
          </cell>
          <cell r="BF47">
            <v>0</v>
          </cell>
        </row>
        <row r="48">
          <cell r="BE48">
            <v>0</v>
          </cell>
          <cell r="BF48">
            <v>0</v>
          </cell>
        </row>
        <row r="49">
          <cell r="BE49">
            <v>0</v>
          </cell>
          <cell r="BF49">
            <v>0</v>
          </cell>
        </row>
        <row r="50">
          <cell r="BE50">
            <v>0</v>
          </cell>
          <cell r="BF50">
            <v>0</v>
          </cell>
        </row>
        <row r="51">
          <cell r="BE51">
            <v>0</v>
          </cell>
          <cell r="BF51">
            <v>0</v>
          </cell>
        </row>
        <row r="52">
          <cell r="BE52">
            <v>0</v>
          </cell>
          <cell r="BF52">
            <v>0</v>
          </cell>
        </row>
        <row r="53">
          <cell r="BE53">
            <v>0</v>
          </cell>
          <cell r="BF53">
            <v>0</v>
          </cell>
        </row>
        <row r="54">
          <cell r="BE54">
            <v>0</v>
          </cell>
          <cell r="BF54">
            <v>0</v>
          </cell>
        </row>
        <row r="55">
          <cell r="BE55">
            <v>0</v>
          </cell>
          <cell r="BF55">
            <v>0</v>
          </cell>
        </row>
        <row r="56">
          <cell r="BE56">
            <v>0</v>
          </cell>
          <cell r="BF56">
            <v>0</v>
          </cell>
        </row>
        <row r="57">
          <cell r="BE57">
            <v>0</v>
          </cell>
          <cell r="BF57">
            <v>0</v>
          </cell>
        </row>
        <row r="58">
          <cell r="BE58">
            <v>0</v>
          </cell>
          <cell r="BF58">
            <v>0</v>
          </cell>
        </row>
        <row r="59">
          <cell r="BE59">
            <v>0</v>
          </cell>
          <cell r="BF59">
            <v>0</v>
          </cell>
        </row>
        <row r="60">
          <cell r="BE60">
            <v>0</v>
          </cell>
          <cell r="BF60">
            <v>0</v>
          </cell>
        </row>
        <row r="61">
          <cell r="BE61">
            <v>0</v>
          </cell>
          <cell r="BF61">
            <v>0</v>
          </cell>
        </row>
        <row r="62">
          <cell r="BE62">
            <v>0</v>
          </cell>
          <cell r="BF62">
            <v>0</v>
          </cell>
        </row>
        <row r="63">
          <cell r="BE63">
            <v>0</v>
          </cell>
          <cell r="BF63">
            <v>0</v>
          </cell>
        </row>
        <row r="64">
          <cell r="BE64">
            <v>0</v>
          </cell>
          <cell r="BF64">
            <v>0</v>
          </cell>
        </row>
        <row r="65">
          <cell r="BE65">
            <v>0</v>
          </cell>
          <cell r="BF65">
            <v>0</v>
          </cell>
        </row>
        <row r="66">
          <cell r="BE66">
            <v>0</v>
          </cell>
          <cell r="BF66">
            <v>0</v>
          </cell>
        </row>
        <row r="67">
          <cell r="BE67">
            <v>0</v>
          </cell>
          <cell r="BF67">
            <v>0</v>
          </cell>
        </row>
        <row r="68">
          <cell r="BE68">
            <v>0</v>
          </cell>
          <cell r="BF68">
            <v>0</v>
          </cell>
        </row>
        <row r="69">
          <cell r="BE69">
            <v>0</v>
          </cell>
          <cell r="BF69">
            <v>0</v>
          </cell>
        </row>
      </sheetData>
      <sheetData sheetId="4">
        <row r="3">
          <cell r="E3" t="str">
            <v>Retrofit</v>
          </cell>
        </row>
        <row r="4">
          <cell r="E4" t="str">
            <v>Lost Opportunity</v>
          </cell>
        </row>
        <row r="5">
          <cell r="E5">
            <v>0</v>
          </cell>
        </row>
        <row r="6">
          <cell r="E6">
            <v>0</v>
          </cell>
        </row>
        <row r="7">
          <cell r="E7">
            <v>0</v>
          </cell>
        </row>
        <row r="8">
          <cell r="E8">
            <v>0</v>
          </cell>
        </row>
        <row r="9">
          <cell r="E9">
            <v>0</v>
          </cell>
        </row>
        <row r="10">
          <cell r="E10">
            <v>0</v>
          </cell>
        </row>
        <row r="13">
          <cell r="B13" t="str">
            <v>RNC</v>
          </cell>
          <cell r="C13" t="str">
            <v>Residential New Construction</v>
          </cell>
          <cell r="D13" t="str">
            <v>Res</v>
          </cell>
          <cell r="E13" t="str">
            <v>Lost Opportunity</v>
          </cell>
          <cell r="F13" t="b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</row>
        <row r="14">
          <cell r="B14" t="str">
            <v>HES</v>
          </cell>
          <cell r="C14" t="str">
            <v>Home Energy Services</v>
          </cell>
          <cell r="D14" t="str">
            <v>Res</v>
          </cell>
          <cell r="E14" t="str">
            <v>Lost Opportunity</v>
          </cell>
          <cell r="F14" t="b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</row>
        <row r="15">
          <cell r="B15" t="str">
            <v>MF</v>
          </cell>
          <cell r="C15" t="str">
            <v>Multi-Family</v>
          </cell>
          <cell r="D15" t="str">
            <v>Res</v>
          </cell>
          <cell r="E15" t="str">
            <v>Retrofit</v>
          </cell>
          <cell r="F15" t="b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</row>
        <row r="16">
          <cell r="B16" t="str">
            <v>Rprod</v>
          </cell>
          <cell r="C16" t="str">
            <v>Res Products</v>
          </cell>
          <cell r="D16" t="str">
            <v>Res</v>
          </cell>
          <cell r="E16" t="str">
            <v>Lost Opportunity</v>
          </cell>
          <cell r="F16" t="b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</row>
        <row r="17">
          <cell r="B17" t="str">
            <v>LISF</v>
          </cell>
          <cell r="C17" t="str">
            <v>Low Income SF</v>
          </cell>
          <cell r="D17" t="str">
            <v>Res</v>
          </cell>
          <cell r="E17" t="str">
            <v>Retrofit</v>
          </cell>
          <cell r="F17" t="b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</row>
        <row r="18">
          <cell r="B18" t="str">
            <v>CILO</v>
          </cell>
          <cell r="C18" t="str">
            <v>C&amp;I Lost Opportunity</v>
          </cell>
          <cell r="D18" t="str">
            <v>Com</v>
          </cell>
          <cell r="E18" t="str">
            <v>Lost Opportunity</v>
          </cell>
          <cell r="F18" t="b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</row>
        <row r="19">
          <cell r="B19" t="str">
            <v>SBR</v>
          </cell>
          <cell r="C19" t="str">
            <v>Small Business Retrofit</v>
          </cell>
          <cell r="D19" t="str">
            <v>Com</v>
          </cell>
          <cell r="E19" t="str">
            <v>Retrofit</v>
          </cell>
          <cell r="F19" t="b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</row>
        <row r="20">
          <cell r="B20" t="str">
            <v>LBR</v>
          </cell>
          <cell r="C20" t="str">
            <v>Large Business Retrofit</v>
          </cell>
          <cell r="D20" t="str">
            <v>Com</v>
          </cell>
          <cell r="E20" t="str">
            <v>Retrofit</v>
          </cell>
          <cell r="F20" t="b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</row>
        <row r="21">
          <cell r="B21" t="str">
            <v>LBRi</v>
          </cell>
          <cell r="C21" t="str">
            <v>Large Business Retrofit Industrial</v>
          </cell>
          <cell r="D21" t="str">
            <v>Ind</v>
          </cell>
          <cell r="E21" t="str">
            <v>Retrofit</v>
          </cell>
          <cell r="F21" t="b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</row>
        <row r="22">
          <cell r="B22" t="str">
            <v>RBhv</v>
          </cell>
          <cell r="C22" t="str">
            <v>Residential Behavior</v>
          </cell>
          <cell r="D22" t="str">
            <v>Res</v>
          </cell>
          <cell r="E22" t="str">
            <v>Retrofit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</row>
        <row r="23">
          <cell r="B23" t="str">
            <v>CRepl</v>
          </cell>
          <cell r="C23" t="str">
            <v>CRepl For Phase I Measures</v>
          </cell>
          <cell r="D23" t="str">
            <v>Com</v>
          </cell>
          <cell r="E23" t="str">
            <v>Lost Opportunity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</row>
        <row r="35"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</row>
        <row r="40"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</row>
        <row r="41"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</row>
        <row r="42"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</row>
        <row r="46">
          <cell r="B46">
            <v>0</v>
          </cell>
          <cell r="C46">
            <v>0</v>
          </cell>
          <cell r="D46">
            <v>0</v>
          </cell>
        </row>
        <row r="47">
          <cell r="B47">
            <v>0</v>
          </cell>
          <cell r="C47">
            <v>0</v>
          </cell>
          <cell r="D47">
            <v>0</v>
          </cell>
        </row>
        <row r="48">
          <cell r="B48">
            <v>0</v>
          </cell>
          <cell r="C48">
            <v>0</v>
          </cell>
          <cell r="D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</row>
        <row r="56">
          <cell r="B56">
            <v>0</v>
          </cell>
          <cell r="C56">
            <v>0</v>
          </cell>
          <cell r="D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</row>
        <row r="59">
          <cell r="B59">
            <v>0</v>
          </cell>
          <cell r="C59">
            <v>0</v>
          </cell>
          <cell r="D59">
            <v>0</v>
          </cell>
        </row>
        <row r="60">
          <cell r="B60">
            <v>0</v>
          </cell>
          <cell r="C60">
            <v>0</v>
          </cell>
          <cell r="D60">
            <v>0</v>
          </cell>
        </row>
      </sheetData>
      <sheetData sheetId="5"/>
      <sheetData sheetId="6"/>
      <sheetData sheetId="7">
        <row r="4">
          <cell r="B4" t="str">
            <v>COMMERCIAL LOAD SHAPES</v>
          </cell>
        </row>
        <row r="5">
          <cell r="B5" t="str">
            <v>GROC_ElecTotl</v>
          </cell>
        </row>
        <row r="6">
          <cell r="B6" t="str">
            <v>GROC_ElecCook</v>
          </cell>
        </row>
        <row r="7">
          <cell r="B7" t="str">
            <v>GROC_Cool</v>
          </cell>
        </row>
        <row r="8">
          <cell r="B8" t="str">
            <v>GROC_ElecHeat</v>
          </cell>
        </row>
        <row r="9">
          <cell r="B9" t="str">
            <v>GROC_ElecDHW</v>
          </cell>
        </row>
        <row r="10">
          <cell r="B10" t="str">
            <v>GROC_InLight</v>
          </cell>
        </row>
        <row r="11">
          <cell r="B11" t="str">
            <v>GROC_ElecMisc</v>
          </cell>
        </row>
        <row r="12">
          <cell r="B12" t="str">
            <v>GROC_Office</v>
          </cell>
        </row>
        <row r="13">
          <cell r="B13" t="str">
            <v>GROC_Refrig</v>
          </cell>
        </row>
        <row r="14">
          <cell r="B14" t="str">
            <v>GROC_Vent</v>
          </cell>
        </row>
        <row r="15">
          <cell r="B15" t="str">
            <v>GROC_VentVFD</v>
          </cell>
        </row>
        <row r="16">
          <cell r="B16" t="str">
            <v>GROC_OutLight</v>
          </cell>
        </row>
        <row r="17">
          <cell r="B17" t="str">
            <v>HOSP_ElecTotl</v>
          </cell>
        </row>
        <row r="18">
          <cell r="B18" t="str">
            <v>HOSP_ElecCook</v>
          </cell>
        </row>
        <row r="19">
          <cell r="B19" t="str">
            <v>HOSP_Cool</v>
          </cell>
        </row>
        <row r="20">
          <cell r="B20" t="str">
            <v>HOSP_ElecHeat</v>
          </cell>
        </row>
        <row r="21">
          <cell r="B21" t="str">
            <v>HOSP_ElecDHW</v>
          </cell>
        </row>
        <row r="22">
          <cell r="B22" t="str">
            <v>HOSP_InLight</v>
          </cell>
        </row>
        <row r="23">
          <cell r="B23" t="str">
            <v>HOSP_ElecMisc</v>
          </cell>
        </row>
        <row r="24">
          <cell r="B24" t="str">
            <v>HOSP_Office</v>
          </cell>
        </row>
        <row r="25">
          <cell r="B25" t="str">
            <v>HOSP_Refrig</v>
          </cell>
        </row>
        <row r="26">
          <cell r="B26" t="str">
            <v>HOSP_Vent</v>
          </cell>
        </row>
        <row r="27">
          <cell r="B27" t="str">
            <v>HOSP_VentVFD</v>
          </cell>
        </row>
        <row r="28">
          <cell r="B28" t="str">
            <v>HOSP_OutLight</v>
          </cell>
        </row>
        <row r="29">
          <cell r="B29" t="str">
            <v>HOTEL_ElecTotl</v>
          </cell>
        </row>
        <row r="30">
          <cell r="B30" t="str">
            <v>HOTEL_ElecCook</v>
          </cell>
        </row>
        <row r="31">
          <cell r="B31" t="str">
            <v>HOTEL_Cool</v>
          </cell>
        </row>
        <row r="32">
          <cell r="B32" t="str">
            <v>HOTEL_ElecHeat</v>
          </cell>
        </row>
        <row r="33">
          <cell r="B33" t="str">
            <v>HOTEL_ElecDHW</v>
          </cell>
        </row>
        <row r="34">
          <cell r="B34" t="str">
            <v>HOTEL_InLight</v>
          </cell>
        </row>
        <row r="35">
          <cell r="B35" t="str">
            <v>HOTEL_ElecMisc</v>
          </cell>
        </row>
        <row r="36">
          <cell r="B36" t="str">
            <v>HOTEL_Office</v>
          </cell>
        </row>
        <row r="37">
          <cell r="B37" t="str">
            <v>HOTEL_Refrig</v>
          </cell>
        </row>
        <row r="38">
          <cell r="B38" t="str">
            <v>HOTEL_Vent</v>
          </cell>
        </row>
        <row r="39">
          <cell r="B39" t="str">
            <v>HOTEL_VentVFD</v>
          </cell>
        </row>
        <row r="40">
          <cell r="B40" t="str">
            <v>HOTEL_OutLight</v>
          </cell>
        </row>
        <row r="41">
          <cell r="B41" t="str">
            <v>OFFMD_ElecTotl</v>
          </cell>
        </row>
        <row r="42">
          <cell r="B42" t="str">
            <v>OFFMD_ElecCook</v>
          </cell>
        </row>
        <row r="43">
          <cell r="B43" t="str">
            <v>OFFMD_Cool</v>
          </cell>
        </row>
        <row r="44">
          <cell r="B44" t="str">
            <v>OFFMD_ElecHeat</v>
          </cell>
        </row>
        <row r="45">
          <cell r="B45" t="str">
            <v>OFFMD_ElecDHW</v>
          </cell>
        </row>
        <row r="46">
          <cell r="B46" t="str">
            <v>OFFMD_InLight</v>
          </cell>
        </row>
        <row r="47">
          <cell r="B47" t="str">
            <v>OFFMD_ElecMisc</v>
          </cell>
        </row>
        <row r="48">
          <cell r="B48" t="str">
            <v>OFFMD_Office</v>
          </cell>
        </row>
        <row r="49">
          <cell r="B49" t="str">
            <v>OFFMD_Refrig</v>
          </cell>
        </row>
        <row r="50">
          <cell r="B50" t="str">
            <v>OFFMD_Vent</v>
          </cell>
        </row>
        <row r="51">
          <cell r="B51" t="str">
            <v>OFFMD_VentVFD</v>
          </cell>
        </row>
        <row r="52">
          <cell r="B52" t="str">
            <v>OFFMD_OutLight</v>
          </cell>
        </row>
        <row r="53">
          <cell r="B53" t="str">
            <v>RETLG_ElecTotl</v>
          </cell>
        </row>
        <row r="54">
          <cell r="B54" t="str">
            <v>RETLG_ElecCook</v>
          </cell>
        </row>
        <row r="55">
          <cell r="B55" t="str">
            <v>RETLG_Cool</v>
          </cell>
        </row>
        <row r="56">
          <cell r="B56" t="str">
            <v>RETLG_ElecHeat</v>
          </cell>
        </row>
        <row r="57">
          <cell r="B57" t="str">
            <v>RETLG_ElecDHW</v>
          </cell>
        </row>
        <row r="58">
          <cell r="B58" t="str">
            <v>RETLG_InLight</v>
          </cell>
        </row>
        <row r="59">
          <cell r="B59" t="str">
            <v>RETLG_ElecMisc</v>
          </cell>
        </row>
        <row r="60">
          <cell r="B60" t="str">
            <v>RETLG_Office</v>
          </cell>
        </row>
        <row r="61">
          <cell r="B61" t="str">
            <v>RETLG_Refrig</v>
          </cell>
        </row>
        <row r="62">
          <cell r="B62" t="str">
            <v>RETLG_Vent</v>
          </cell>
        </row>
        <row r="63">
          <cell r="B63" t="str">
            <v>RETLG_VentVFD</v>
          </cell>
        </row>
        <row r="64">
          <cell r="B64" t="str">
            <v>RETLG_OutLight</v>
          </cell>
        </row>
        <row r="65">
          <cell r="B65" t="str">
            <v>RST2_ElecTotl</v>
          </cell>
        </row>
        <row r="66">
          <cell r="B66" t="str">
            <v>RST2_ElecCook</v>
          </cell>
        </row>
        <row r="67">
          <cell r="B67" t="str">
            <v>RST2_Cool</v>
          </cell>
        </row>
        <row r="68">
          <cell r="B68" t="str">
            <v>RST2_ElecHeat</v>
          </cell>
        </row>
        <row r="69">
          <cell r="B69" t="str">
            <v>RST2_ElecDHW</v>
          </cell>
        </row>
        <row r="70">
          <cell r="B70" t="str">
            <v>RST2_InLight</v>
          </cell>
        </row>
        <row r="71">
          <cell r="B71" t="str">
            <v>RST2_ElecMisc</v>
          </cell>
        </row>
        <row r="72">
          <cell r="B72" t="str">
            <v>RST2_Office</v>
          </cell>
        </row>
        <row r="73">
          <cell r="B73" t="str">
            <v>RST2_Refrig</v>
          </cell>
        </row>
        <row r="74">
          <cell r="B74" t="str">
            <v>RST2_Vent</v>
          </cell>
        </row>
        <row r="75">
          <cell r="B75" t="str">
            <v>RST2_VentVFD</v>
          </cell>
        </row>
        <row r="76">
          <cell r="B76" t="str">
            <v>RST2_OutLight</v>
          </cell>
        </row>
        <row r="77">
          <cell r="B77" t="str">
            <v>WRHS_ElecTotl</v>
          </cell>
        </row>
        <row r="78">
          <cell r="B78" t="str">
            <v>WRHS_ElecCook</v>
          </cell>
        </row>
        <row r="79">
          <cell r="B79" t="str">
            <v>WRHS_Cool</v>
          </cell>
        </row>
        <row r="80">
          <cell r="B80" t="str">
            <v>WRHS_ElecHeat</v>
          </cell>
        </row>
        <row r="81">
          <cell r="B81" t="str">
            <v>WRHS_ElecDHW</v>
          </cell>
        </row>
        <row r="82">
          <cell r="B82" t="str">
            <v>WRHS_InLight</v>
          </cell>
        </row>
        <row r="83">
          <cell r="B83" t="str">
            <v>WRHS_ElecMisc</v>
          </cell>
        </row>
        <row r="84">
          <cell r="B84" t="str">
            <v>WRHS_Office</v>
          </cell>
        </row>
        <row r="85">
          <cell r="B85" t="str">
            <v>WRHS_Refrig</v>
          </cell>
        </row>
        <row r="86">
          <cell r="B86" t="str">
            <v>WRHS_Vent</v>
          </cell>
        </row>
        <row r="87">
          <cell r="B87" t="str">
            <v>WRHS_Vent</v>
          </cell>
        </row>
        <row r="88">
          <cell r="B88" t="str">
            <v>WRHS_OutLight</v>
          </cell>
        </row>
        <row r="89">
          <cell r="B89" t="str">
            <v>SCHL_ElecTotl</v>
          </cell>
        </row>
        <row r="90">
          <cell r="B90" t="str">
            <v>SCHL_ElecCook</v>
          </cell>
        </row>
        <row r="91">
          <cell r="B91" t="str">
            <v>SCHL_Cool</v>
          </cell>
        </row>
        <row r="92">
          <cell r="B92" t="str">
            <v>SCHL_ElecHeat</v>
          </cell>
        </row>
        <row r="93">
          <cell r="B93" t="str">
            <v>SCHL_ElecDHW</v>
          </cell>
        </row>
        <row r="94">
          <cell r="B94" t="str">
            <v>SCHL_InLight</v>
          </cell>
        </row>
        <row r="95">
          <cell r="B95" t="str">
            <v>SCHL_ElecMisc</v>
          </cell>
        </row>
        <row r="96">
          <cell r="B96" t="str">
            <v>SCHL_Office</v>
          </cell>
        </row>
        <row r="97">
          <cell r="B97" t="str">
            <v>SCHL_Refrig</v>
          </cell>
        </row>
        <row r="98">
          <cell r="B98" t="str">
            <v>SCHL_Vent</v>
          </cell>
        </row>
        <row r="99">
          <cell r="B99" t="str">
            <v>SCHL_VentVFD</v>
          </cell>
        </row>
        <row r="100">
          <cell r="B100" t="str">
            <v>SCHL_OutLight</v>
          </cell>
        </row>
        <row r="101">
          <cell r="B101" t="str">
            <v>OTHER_ElecTotl</v>
          </cell>
        </row>
        <row r="102">
          <cell r="B102" t="str">
            <v>OTHER_ElecCook</v>
          </cell>
        </row>
        <row r="103">
          <cell r="B103" t="str">
            <v>OTHER_Cool</v>
          </cell>
        </row>
        <row r="104">
          <cell r="B104" t="str">
            <v>OTHER_ElecHeat</v>
          </cell>
        </row>
        <row r="105">
          <cell r="B105" t="str">
            <v>OTHER_ElecDHW</v>
          </cell>
        </row>
        <row r="106">
          <cell r="B106" t="str">
            <v>OTHER_InLight</v>
          </cell>
        </row>
        <row r="107">
          <cell r="B107" t="str">
            <v>OTHER_ElecMisc</v>
          </cell>
        </row>
        <row r="108">
          <cell r="B108" t="str">
            <v>OTHER_Office</v>
          </cell>
        </row>
        <row r="109">
          <cell r="B109" t="str">
            <v>OTHER_Refrig</v>
          </cell>
        </row>
        <row r="110">
          <cell r="B110" t="str">
            <v>OTHER_Vent</v>
          </cell>
        </row>
        <row r="111">
          <cell r="B111" t="str">
            <v>OTHER_Vent</v>
          </cell>
        </row>
        <row r="112">
          <cell r="B112" t="str">
            <v>OTHER_OutLight</v>
          </cell>
        </row>
        <row r="113">
          <cell r="B113" t="str">
            <v>Continuous</v>
          </cell>
        </row>
        <row r="114">
          <cell r="B114" t="str">
            <v>Streetlighting_OutLight</v>
          </cell>
        </row>
        <row r="115">
          <cell r="B115" t="str">
            <v>Data Center_InLight</v>
          </cell>
        </row>
        <row r="116">
          <cell r="B116" t="str">
            <v>Data Center_Cool</v>
          </cell>
        </row>
        <row r="117">
          <cell r="B117" t="str">
            <v>Data Center_ElecMisc</v>
          </cell>
        </row>
        <row r="118">
          <cell r="B118" t="str">
            <v>RESIDENTIAL LOAD SHAPES</v>
          </cell>
        </row>
        <row r="119">
          <cell r="B119" t="str">
            <v>Res SF_ElecTotl</v>
          </cell>
        </row>
        <row r="120">
          <cell r="B120" t="str">
            <v>Res SF_ElecHeat</v>
          </cell>
        </row>
        <row r="121">
          <cell r="B121" t="str">
            <v>Res SF_Cool</v>
          </cell>
        </row>
        <row r="122">
          <cell r="B122" t="str">
            <v>Res SF_Refrig</v>
          </cell>
        </row>
        <row r="123">
          <cell r="B123" t="str">
            <v>Res SF_Freezer</v>
          </cell>
        </row>
        <row r="124">
          <cell r="B124" t="str">
            <v>Res SF_ElecCook</v>
          </cell>
        </row>
        <row r="125">
          <cell r="B125" t="str">
            <v>Res SF_Dishwash</v>
          </cell>
        </row>
        <row r="126">
          <cell r="B126" t="str">
            <v>Res SF_ElecMisc</v>
          </cell>
        </row>
        <row r="127">
          <cell r="B127" t="str">
            <v>Res SF_ElecDryr</v>
          </cell>
        </row>
        <row r="128">
          <cell r="B128" t="str">
            <v>Res SF_ElecDHW</v>
          </cell>
        </row>
        <row r="129">
          <cell r="B129" t="str">
            <v>Res SF_ClWash</v>
          </cell>
        </row>
        <row r="130">
          <cell r="B130" t="str">
            <v>Res SF_PoolSpa</v>
          </cell>
        </row>
        <row r="131">
          <cell r="B131" t="str">
            <v>Res SF_ColorTV</v>
          </cell>
        </row>
        <row r="132">
          <cell r="B132" t="str">
            <v>Res SF_InLight</v>
          </cell>
        </row>
        <row r="133">
          <cell r="B133" t="str">
            <v>Res SF_OutLight</v>
          </cell>
        </row>
        <row r="134">
          <cell r="B134" t="str">
            <v>Res MF_ElecTotl</v>
          </cell>
        </row>
        <row r="135">
          <cell r="B135" t="str">
            <v>Res MF_ElecHeat</v>
          </cell>
        </row>
        <row r="136">
          <cell r="B136" t="str">
            <v>Res MF_Cool</v>
          </cell>
        </row>
        <row r="137">
          <cell r="B137" t="str">
            <v>Res MF_Refrig</v>
          </cell>
        </row>
        <row r="138">
          <cell r="B138" t="str">
            <v>Res MF_Freezer</v>
          </cell>
        </row>
        <row r="139">
          <cell r="B139" t="str">
            <v>Res MF_ElecCook</v>
          </cell>
        </row>
        <row r="140">
          <cell r="B140" t="str">
            <v>Res MF_Dishwash</v>
          </cell>
        </row>
        <row r="141">
          <cell r="B141" t="str">
            <v>Res MF_ElecMisc</v>
          </cell>
        </row>
        <row r="142">
          <cell r="B142" t="str">
            <v>Res MF_ElecDryr</v>
          </cell>
        </row>
        <row r="143">
          <cell r="B143" t="str">
            <v>Res MF_ElecDHW</v>
          </cell>
        </row>
        <row r="144">
          <cell r="B144" t="str">
            <v>Res MF_ClWash</v>
          </cell>
        </row>
        <row r="145">
          <cell r="B145" t="str">
            <v>Res MF_PoolSpa</v>
          </cell>
        </row>
        <row r="146">
          <cell r="B146" t="str">
            <v>Res MF_ColorTV</v>
          </cell>
        </row>
        <row r="147">
          <cell r="B147" t="str">
            <v>Res MF_InLight</v>
          </cell>
        </row>
        <row r="148">
          <cell r="B148" t="str">
            <v>Res MF_OutLight</v>
          </cell>
        </row>
        <row r="149">
          <cell r="B149" t="str">
            <v>INDUSTRIAL LOADSHAPES</v>
          </cell>
        </row>
        <row r="150">
          <cell r="B150" t="str">
            <v>Industrial_CompIndustrial</v>
          </cell>
        </row>
        <row r="151">
          <cell r="B151" t="str">
            <v>Industrial_InLight</v>
          </cell>
        </row>
        <row r="152">
          <cell r="B152" t="str">
            <v>Industrial_Cooling</v>
          </cell>
        </row>
      </sheetData>
      <sheetData sheetId="8"/>
      <sheetData sheetId="9"/>
      <sheetData sheetId="10">
        <row r="3">
          <cell r="A3" t="str">
            <v>170MD1</v>
          </cell>
          <cell r="B3">
            <v>1</v>
          </cell>
          <cell r="C3">
            <v>1</v>
          </cell>
          <cell r="D3" t="str">
            <v>Installed Cost</v>
          </cell>
          <cell r="E3" t="str">
            <v>*</v>
          </cell>
          <cell r="F3">
            <v>0.75</v>
          </cell>
          <cell r="G3">
            <v>2014</v>
          </cell>
          <cell r="H3">
            <v>2018</v>
          </cell>
        </row>
        <row r="4">
          <cell r="A4" t="str">
            <v>170RET1</v>
          </cell>
          <cell r="B4">
            <v>2</v>
          </cell>
          <cell r="C4">
            <v>1</v>
          </cell>
          <cell r="D4" t="str">
            <v>Installed Cost</v>
          </cell>
          <cell r="E4" t="str">
            <v>*</v>
          </cell>
          <cell r="F4">
            <v>0.85</v>
          </cell>
          <cell r="G4">
            <v>2015</v>
          </cell>
          <cell r="H4">
            <v>2018</v>
          </cell>
        </row>
        <row r="5">
          <cell r="A5" t="str">
            <v>165MD1</v>
          </cell>
          <cell r="B5">
            <v>3</v>
          </cell>
          <cell r="C5">
            <v>1</v>
          </cell>
          <cell r="D5" t="str">
            <v>Installed Cost</v>
          </cell>
          <cell r="E5" t="str">
            <v>*</v>
          </cell>
          <cell r="F5">
            <v>0.9</v>
          </cell>
          <cell r="G5">
            <v>2015</v>
          </cell>
          <cell r="H5">
            <v>2017</v>
          </cell>
        </row>
        <row r="6">
          <cell r="A6" t="str">
            <v>165RET1</v>
          </cell>
          <cell r="B6">
            <v>4</v>
          </cell>
          <cell r="C6">
            <v>1</v>
          </cell>
          <cell r="D6" t="str">
            <v>Installed Cost</v>
          </cell>
          <cell r="E6" t="str">
            <v>*</v>
          </cell>
          <cell r="F6">
            <v>0.9</v>
          </cell>
          <cell r="G6">
            <v>2015</v>
          </cell>
          <cell r="H6">
            <v>2017</v>
          </cell>
        </row>
        <row r="7">
          <cell r="A7" t="str">
            <v>150MD2</v>
          </cell>
          <cell r="B7">
            <v>5</v>
          </cell>
          <cell r="C7">
            <v>2</v>
          </cell>
          <cell r="D7" t="str">
            <v>Annual kWh</v>
          </cell>
          <cell r="E7" t="str">
            <v>*</v>
          </cell>
          <cell r="F7">
            <v>1.04</v>
          </cell>
          <cell r="G7">
            <v>2015</v>
          </cell>
          <cell r="H7">
            <v>2016</v>
          </cell>
        </row>
        <row r="8">
          <cell r="A8" t="str">
            <v>150RET2</v>
          </cell>
          <cell r="B8">
            <v>6</v>
          </cell>
          <cell r="C8">
            <v>2</v>
          </cell>
          <cell r="D8" t="str">
            <v>Annual kWh</v>
          </cell>
          <cell r="E8" t="str">
            <v>*</v>
          </cell>
          <cell r="F8">
            <v>1.04</v>
          </cell>
          <cell r="G8">
            <v>2015</v>
          </cell>
          <cell r="H8">
            <v>2016</v>
          </cell>
        </row>
        <row r="9">
          <cell r="A9" t="str">
            <v>163MD2</v>
          </cell>
          <cell r="B9">
            <v>7</v>
          </cell>
          <cell r="C9">
            <v>2</v>
          </cell>
          <cell r="D9" t="str">
            <v>Annual kWh</v>
          </cell>
          <cell r="E9" t="str">
            <v>*</v>
          </cell>
          <cell r="F9">
            <v>0.9</v>
          </cell>
          <cell r="G9">
            <v>2021</v>
          </cell>
          <cell r="H9">
            <v>2025</v>
          </cell>
        </row>
        <row r="10">
          <cell r="A10" t="str">
            <v>163RET2</v>
          </cell>
          <cell r="B10">
            <v>8</v>
          </cell>
          <cell r="C10">
            <v>2</v>
          </cell>
          <cell r="D10" t="str">
            <v>Annual kWh</v>
          </cell>
          <cell r="E10" t="str">
            <v>*</v>
          </cell>
          <cell r="F10">
            <v>0.9</v>
          </cell>
          <cell r="G10">
            <v>2021</v>
          </cell>
          <cell r="H10">
            <v>2025</v>
          </cell>
        </row>
        <row r="11">
          <cell r="A11" t="str">
            <v>163MD1</v>
          </cell>
          <cell r="B11">
            <v>9</v>
          </cell>
          <cell r="C11">
            <v>1</v>
          </cell>
          <cell r="D11" t="str">
            <v>Installed Cost</v>
          </cell>
          <cell r="E11" t="str">
            <v>*</v>
          </cell>
          <cell r="F11">
            <v>0.9</v>
          </cell>
          <cell r="G11">
            <v>2021</v>
          </cell>
          <cell r="H11">
            <v>2025</v>
          </cell>
        </row>
        <row r="12">
          <cell r="A12" t="str">
            <v>163RET1</v>
          </cell>
          <cell r="B12">
            <v>10</v>
          </cell>
          <cell r="C12">
            <v>1</v>
          </cell>
          <cell r="D12" t="str">
            <v>Installed Cost</v>
          </cell>
          <cell r="E12" t="str">
            <v>*</v>
          </cell>
          <cell r="F12">
            <v>0.9</v>
          </cell>
          <cell r="G12">
            <v>2021</v>
          </cell>
          <cell r="H12">
            <v>2025</v>
          </cell>
        </row>
        <row r="13">
          <cell r="A13" t="str">
            <v>377MD2</v>
          </cell>
          <cell r="B13">
            <v>11</v>
          </cell>
          <cell r="C13">
            <v>2</v>
          </cell>
          <cell r="D13" t="str">
            <v>Annual kWh</v>
          </cell>
          <cell r="E13" t="str">
            <v>*</v>
          </cell>
          <cell r="F13">
            <v>0.9</v>
          </cell>
          <cell r="G13">
            <v>2018</v>
          </cell>
          <cell r="H13">
            <v>2025</v>
          </cell>
        </row>
        <row r="14">
          <cell r="A14" t="str">
            <v>378MD2</v>
          </cell>
          <cell r="B14">
            <v>12</v>
          </cell>
          <cell r="C14">
            <v>2</v>
          </cell>
          <cell r="D14" t="str">
            <v>Annual kWh</v>
          </cell>
          <cell r="E14" t="str">
            <v>*</v>
          </cell>
          <cell r="F14">
            <v>0.9</v>
          </cell>
          <cell r="G14">
            <v>2018</v>
          </cell>
          <cell r="H14">
            <v>2025</v>
          </cell>
        </row>
        <row r="15">
          <cell r="A15" t="str">
            <v>379MD2</v>
          </cell>
          <cell r="B15">
            <v>13</v>
          </cell>
          <cell r="C15">
            <v>2</v>
          </cell>
          <cell r="D15" t="str">
            <v>Annual kWh</v>
          </cell>
          <cell r="E15" t="str">
            <v>*</v>
          </cell>
          <cell r="F15">
            <v>0.9</v>
          </cell>
          <cell r="G15">
            <v>2018</v>
          </cell>
          <cell r="H15">
            <v>2025</v>
          </cell>
        </row>
        <row r="16">
          <cell r="A16" t="str">
            <v>377MD1</v>
          </cell>
          <cell r="B16">
            <v>14</v>
          </cell>
          <cell r="C16">
            <v>1</v>
          </cell>
          <cell r="D16" t="str">
            <v>Installed Cost</v>
          </cell>
          <cell r="E16" t="str">
            <v>*</v>
          </cell>
          <cell r="F16">
            <v>0.9</v>
          </cell>
          <cell r="G16">
            <v>2014</v>
          </cell>
          <cell r="H16">
            <v>2020</v>
          </cell>
        </row>
        <row r="17">
          <cell r="A17" t="str">
            <v>378MD1</v>
          </cell>
          <cell r="B17">
            <v>15</v>
          </cell>
          <cell r="C17">
            <v>1</v>
          </cell>
          <cell r="D17" t="str">
            <v>Installed Cost</v>
          </cell>
          <cell r="E17" t="str">
            <v>*</v>
          </cell>
          <cell r="F17">
            <v>0.9</v>
          </cell>
          <cell r="G17">
            <v>2014</v>
          </cell>
          <cell r="H17">
            <v>2020</v>
          </cell>
        </row>
        <row r="18">
          <cell r="A18" t="str">
            <v>379MD1</v>
          </cell>
          <cell r="B18">
            <v>16</v>
          </cell>
          <cell r="C18">
            <v>1</v>
          </cell>
          <cell r="D18" t="str">
            <v>Installed Cost</v>
          </cell>
          <cell r="E18" t="str">
            <v>*</v>
          </cell>
          <cell r="F18">
            <v>0.9</v>
          </cell>
          <cell r="G18">
            <v>2014</v>
          </cell>
          <cell r="H18">
            <v>2020</v>
          </cell>
        </row>
        <row r="19">
          <cell r="A19" t="str">
            <v>0</v>
          </cell>
          <cell r="B19">
            <v>17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</row>
        <row r="20">
          <cell r="A20" t="str">
            <v>0</v>
          </cell>
          <cell r="B20">
            <v>18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</row>
        <row r="21">
          <cell r="A21" t="str">
            <v>0</v>
          </cell>
          <cell r="B21">
            <v>19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</row>
        <row r="22">
          <cell r="A22" t="str">
            <v>377MD7</v>
          </cell>
          <cell r="B22">
            <v>20</v>
          </cell>
          <cell r="C22">
            <v>7</v>
          </cell>
          <cell r="D22" t="str">
            <v>Free Rider Rate</v>
          </cell>
          <cell r="E22" t="str">
            <v>*</v>
          </cell>
          <cell r="F22">
            <v>1.2</v>
          </cell>
          <cell r="G22">
            <v>2014</v>
          </cell>
          <cell r="H22">
            <v>2020</v>
          </cell>
        </row>
        <row r="23">
          <cell r="A23" t="str">
            <v>378MD7</v>
          </cell>
          <cell r="B23">
            <v>21</v>
          </cell>
          <cell r="C23">
            <v>7</v>
          </cell>
          <cell r="D23" t="str">
            <v>Free Rider Rate</v>
          </cell>
          <cell r="E23" t="str">
            <v>*</v>
          </cell>
          <cell r="F23">
            <v>1.2</v>
          </cell>
          <cell r="G23">
            <v>2014</v>
          </cell>
          <cell r="H23">
            <v>2020</v>
          </cell>
        </row>
        <row r="24">
          <cell r="A24" t="str">
            <v>379MD7</v>
          </cell>
          <cell r="B24">
            <v>22</v>
          </cell>
          <cell r="C24">
            <v>7</v>
          </cell>
          <cell r="D24" t="str">
            <v>Free Rider Rate</v>
          </cell>
          <cell r="E24" t="str">
            <v>*</v>
          </cell>
          <cell r="F24">
            <v>1.2</v>
          </cell>
          <cell r="G24">
            <v>2014</v>
          </cell>
          <cell r="H24">
            <v>2020</v>
          </cell>
        </row>
        <row r="25">
          <cell r="A25" t="str">
            <v>380RET2</v>
          </cell>
          <cell r="B25">
            <v>23</v>
          </cell>
          <cell r="C25">
            <v>2</v>
          </cell>
          <cell r="D25" t="str">
            <v>Annual kWh</v>
          </cell>
          <cell r="E25" t="str">
            <v>*</v>
          </cell>
          <cell r="F25">
            <v>0.95</v>
          </cell>
          <cell r="G25">
            <v>2014</v>
          </cell>
          <cell r="H25">
            <v>2020</v>
          </cell>
        </row>
        <row r="26">
          <cell r="A26" t="str">
            <v>284RET1</v>
          </cell>
          <cell r="B26">
            <v>24</v>
          </cell>
          <cell r="C26">
            <v>1</v>
          </cell>
          <cell r="D26" t="str">
            <v>Installed Cost</v>
          </cell>
          <cell r="E26" t="str">
            <v>*</v>
          </cell>
          <cell r="F26">
            <v>0.95</v>
          </cell>
          <cell r="G26">
            <v>2014</v>
          </cell>
          <cell r="H26">
            <v>2020</v>
          </cell>
        </row>
        <row r="27">
          <cell r="A27" t="str">
            <v>0</v>
          </cell>
          <cell r="B27">
            <v>25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</row>
        <row r="28">
          <cell r="A28" t="str">
            <v>0</v>
          </cell>
          <cell r="B28">
            <v>26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</row>
        <row r="29">
          <cell r="A29" t="str">
            <v>0</v>
          </cell>
          <cell r="B29">
            <v>27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</row>
        <row r="30">
          <cell r="A30" t="str">
            <v>0</v>
          </cell>
          <cell r="B30">
            <v>28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</row>
        <row r="31">
          <cell r="A31" t="str">
            <v>0</v>
          </cell>
          <cell r="B31">
            <v>29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</row>
        <row r="32">
          <cell r="A32" t="str">
            <v>0</v>
          </cell>
          <cell r="B32">
            <v>30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</row>
        <row r="33">
          <cell r="A33" t="str">
            <v>0</v>
          </cell>
          <cell r="B33">
            <v>31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</row>
        <row r="34">
          <cell r="A34" t="str">
            <v>0</v>
          </cell>
          <cell r="B34">
            <v>32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A35" t="str">
            <v>0</v>
          </cell>
          <cell r="B35">
            <v>33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</row>
        <row r="36">
          <cell r="A36" t="str">
            <v>0</v>
          </cell>
          <cell r="B36">
            <v>34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</row>
        <row r="37">
          <cell r="A37" t="str">
            <v>0</v>
          </cell>
          <cell r="B37">
            <v>35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</row>
        <row r="38">
          <cell r="A38" t="str">
            <v>0</v>
          </cell>
          <cell r="B38">
            <v>36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</row>
        <row r="39">
          <cell r="A39" t="str">
            <v>0</v>
          </cell>
          <cell r="B39">
            <v>37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</row>
        <row r="40">
          <cell r="A40" t="str">
            <v>0</v>
          </cell>
          <cell r="B40">
            <v>38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</row>
        <row r="41">
          <cell r="A41" t="str">
            <v>0</v>
          </cell>
          <cell r="B41">
            <v>39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</row>
        <row r="42">
          <cell r="A42" t="str">
            <v>0</v>
          </cell>
          <cell r="B42">
            <v>40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A43" t="str">
            <v>0</v>
          </cell>
          <cell r="B43">
            <v>41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</row>
        <row r="44">
          <cell r="A44" t="str">
            <v>Last Row</v>
          </cell>
          <cell r="B44">
            <v>0</v>
          </cell>
          <cell r="C44">
            <v>0</v>
          </cell>
        </row>
      </sheetData>
      <sheetData sheetId="11"/>
      <sheetData sheetId="12"/>
      <sheetData sheetId="13"/>
      <sheetData sheetId="14"/>
      <sheetData sheetId="15">
        <row r="5">
          <cell r="A5">
            <v>0</v>
          </cell>
        </row>
        <row r="6">
          <cell r="A6">
            <v>0</v>
          </cell>
        </row>
        <row r="7">
          <cell r="A7">
            <v>0</v>
          </cell>
        </row>
        <row r="8">
          <cell r="A8">
            <v>0</v>
          </cell>
        </row>
        <row r="9">
          <cell r="A9">
            <v>0</v>
          </cell>
        </row>
        <row r="10">
          <cell r="A10">
            <v>0</v>
          </cell>
        </row>
        <row r="11">
          <cell r="A11">
            <v>0</v>
          </cell>
        </row>
        <row r="12">
          <cell r="A12">
            <v>0</v>
          </cell>
        </row>
        <row r="13">
          <cell r="A13">
            <v>0</v>
          </cell>
        </row>
        <row r="14">
          <cell r="A14">
            <v>0</v>
          </cell>
        </row>
        <row r="15">
          <cell r="A15">
            <v>0</v>
          </cell>
        </row>
        <row r="16">
          <cell r="A16">
            <v>0</v>
          </cell>
        </row>
        <row r="17">
          <cell r="A17">
            <v>0</v>
          </cell>
        </row>
        <row r="18">
          <cell r="A18">
            <v>0</v>
          </cell>
        </row>
        <row r="19">
          <cell r="A19">
            <v>0</v>
          </cell>
        </row>
        <row r="20">
          <cell r="A20">
            <v>0</v>
          </cell>
        </row>
        <row r="21">
          <cell r="A21">
            <v>0</v>
          </cell>
        </row>
        <row r="22">
          <cell r="A22">
            <v>0</v>
          </cell>
        </row>
        <row r="23">
          <cell r="A23">
            <v>0</v>
          </cell>
        </row>
        <row r="24">
          <cell r="A24">
            <v>0</v>
          </cell>
        </row>
        <row r="25">
          <cell r="A25">
            <v>0</v>
          </cell>
        </row>
        <row r="26">
          <cell r="A26">
            <v>0</v>
          </cell>
        </row>
        <row r="27">
          <cell r="A27">
            <v>0</v>
          </cell>
        </row>
        <row r="28">
          <cell r="A28">
            <v>0</v>
          </cell>
        </row>
        <row r="29">
          <cell r="A29">
            <v>0</v>
          </cell>
        </row>
        <row r="30">
          <cell r="A30">
            <v>0</v>
          </cell>
        </row>
        <row r="31">
          <cell r="A31">
            <v>0</v>
          </cell>
        </row>
        <row r="32">
          <cell r="A32">
            <v>0</v>
          </cell>
        </row>
        <row r="33">
          <cell r="A33">
            <v>0</v>
          </cell>
        </row>
        <row r="34">
          <cell r="A34">
            <v>0</v>
          </cell>
        </row>
        <row r="35">
          <cell r="A35">
            <v>0</v>
          </cell>
        </row>
        <row r="36">
          <cell r="A36">
            <v>0</v>
          </cell>
        </row>
        <row r="37">
          <cell r="A37">
            <v>0</v>
          </cell>
        </row>
        <row r="38">
          <cell r="A38">
            <v>0</v>
          </cell>
        </row>
        <row r="39">
          <cell r="A39">
            <v>0</v>
          </cell>
        </row>
        <row r="40">
          <cell r="A40">
            <v>0</v>
          </cell>
        </row>
        <row r="41">
          <cell r="A41">
            <v>0</v>
          </cell>
        </row>
        <row r="42">
          <cell r="A42">
            <v>0</v>
          </cell>
        </row>
        <row r="43">
          <cell r="A43">
            <v>0</v>
          </cell>
        </row>
        <row r="44">
          <cell r="A44">
            <v>0</v>
          </cell>
        </row>
        <row r="45">
          <cell r="A45">
            <v>0</v>
          </cell>
        </row>
        <row r="46">
          <cell r="A46">
            <v>0</v>
          </cell>
        </row>
        <row r="47">
          <cell r="A47">
            <v>0</v>
          </cell>
        </row>
        <row r="48">
          <cell r="A48">
            <v>0</v>
          </cell>
        </row>
      </sheetData>
      <sheetData sheetId="16"/>
      <sheetData sheetId="17"/>
      <sheetData sheetId="18"/>
      <sheetData sheetId="19"/>
      <sheetData sheetId="20"/>
      <sheetData sheetId="21"/>
      <sheetData sheetId="22">
        <row r="7">
          <cell r="C7" t="str">
            <v>Electric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2">
          <cell r="G2">
            <v>1</v>
          </cell>
        </row>
      </sheetData>
      <sheetData sheetId="38">
        <row r="2">
          <cell r="R2">
            <v>2014</v>
          </cell>
        </row>
        <row r="3">
          <cell r="R3">
            <v>2015</v>
          </cell>
        </row>
        <row r="4">
          <cell r="R4">
            <v>2016</v>
          </cell>
          <cell r="U4" t="str">
            <v>Total Resource Benefits</v>
          </cell>
          <cell r="V4" t="str">
            <v>Total Resource Benefits (present worth)</v>
          </cell>
        </row>
        <row r="5">
          <cell r="R5">
            <v>2017</v>
          </cell>
          <cell r="U5" t="str">
            <v>Total Resource Costs</v>
          </cell>
          <cell r="V5" t="str">
            <v>Total Resource Costs (present worth)</v>
          </cell>
        </row>
        <row r="6">
          <cell r="R6">
            <v>2018</v>
          </cell>
          <cell r="U6" t="str">
            <v>Electric Benefits</v>
          </cell>
          <cell r="V6" t="str">
            <v>Electric Benefits (present worth)</v>
          </cell>
        </row>
        <row r="7">
          <cell r="R7">
            <v>2019</v>
          </cell>
          <cell r="U7" t="str">
            <v>Electric Costs</v>
          </cell>
          <cell r="V7" t="str">
            <v>Electric Costs (present worth)</v>
          </cell>
        </row>
        <row r="8">
          <cell r="R8">
            <v>2020</v>
          </cell>
          <cell r="U8" t="str">
            <v>Gas Benefits</v>
          </cell>
          <cell r="V8" t="str">
            <v>Natural Gas Benefits (present worth)</v>
          </cell>
        </row>
        <row r="9">
          <cell r="R9">
            <v>2021</v>
          </cell>
          <cell r="U9" t="str">
            <v>Gas Costs</v>
          </cell>
          <cell r="V9" t="str">
            <v>Natural Gas Costs (present worth)</v>
          </cell>
        </row>
        <row r="10">
          <cell r="R10">
            <v>2022</v>
          </cell>
          <cell r="U10" t="str">
            <v>Fossil Fuel Benefits</v>
          </cell>
          <cell r="V10" t="str">
            <v>Fossil Fuel Benefits (present worth)</v>
          </cell>
        </row>
        <row r="11">
          <cell r="R11">
            <v>2023</v>
          </cell>
          <cell r="U11" t="str">
            <v>Fossil Fuel Costs</v>
          </cell>
          <cell r="V11" t="str">
            <v>Fossil Fuel Costs with Nat Gas Incentives (present worth)</v>
          </cell>
        </row>
        <row r="12">
          <cell r="R12">
            <v>2024</v>
          </cell>
          <cell r="U12" t="str">
            <v>Participant Benefits</v>
          </cell>
          <cell r="V12" t="str">
            <v>Participant Benefits (present worth), including incentives and benefits for electric and gas retail, other fuels, water, wood, other resource, O&amp;M, deferred replacement credit, and non-resource benefits (if included), if configured as benefits</v>
          </cell>
        </row>
        <row r="13">
          <cell r="R13">
            <v>2025</v>
          </cell>
          <cell r="U13" t="str">
            <v>Participant Costs</v>
          </cell>
          <cell r="V13" t="str">
            <v>Participant Costs (present worth), including incremental installed costs, electric and gas retail costs, fuel costs, O&amp;M costs and deferred replacement credit, if configured as costs</v>
          </cell>
        </row>
        <row r="14">
          <cell r="R14">
            <v>0</v>
          </cell>
          <cell r="U14" t="str">
            <v>Prgm Efficiency Benefits</v>
          </cell>
          <cell r="V14" t="str">
            <v>Program Efficiency Benefits (present worth)</v>
          </cell>
        </row>
        <row r="15">
          <cell r="R15">
            <v>0</v>
          </cell>
          <cell r="U15" t="str">
            <v>Prgm Efficiency Costs</v>
          </cell>
          <cell r="V15" t="str">
            <v>Program Efficiency Costs (present worth)</v>
          </cell>
        </row>
        <row r="16">
          <cell r="R16">
            <v>0</v>
          </cell>
        </row>
        <row r="17">
          <cell r="R17">
            <v>0</v>
          </cell>
        </row>
        <row r="18">
          <cell r="R18">
            <v>0</v>
          </cell>
        </row>
        <row r="19">
          <cell r="R19">
            <v>0</v>
          </cell>
        </row>
        <row r="20">
          <cell r="R20">
            <v>0</v>
          </cell>
          <cell r="U20" t="str">
            <v>BCRs</v>
          </cell>
        </row>
        <row r="21">
          <cell r="R21">
            <v>0</v>
          </cell>
          <cell r="U21" t="str">
            <v>Net Benefits</v>
          </cell>
        </row>
        <row r="22">
          <cell r="R22">
            <v>0</v>
          </cell>
        </row>
        <row r="23">
          <cell r="R23">
            <v>0</v>
          </cell>
        </row>
        <row r="24">
          <cell r="R24">
            <v>0</v>
          </cell>
        </row>
        <row r="25">
          <cell r="R25">
            <v>0</v>
          </cell>
        </row>
      </sheetData>
      <sheetData sheetId="39"/>
      <sheetData sheetId="40">
        <row r="5">
          <cell r="Q5" t="str">
            <v>Non-Fossil Fuels 
($)</v>
          </cell>
          <cell r="R5" t="str">
            <v>Non-Fossil Fuels Externalities
($)</v>
          </cell>
          <cell r="AE5" t="str">
            <v>Wood
($)</v>
          </cell>
          <cell r="AF5" t="str">
            <v>Wood Extern-alities
($)</v>
          </cell>
        </row>
      </sheetData>
      <sheetData sheetId="41"/>
      <sheetData sheetId="42"/>
      <sheetData sheetId="43">
        <row r="140">
          <cell r="C140">
            <v>92302520.079739079</v>
          </cell>
        </row>
      </sheetData>
      <sheetData sheetId="44"/>
      <sheetData sheetId="45"/>
      <sheetData sheetId="46"/>
      <sheetData sheetId="47">
        <row r="8">
          <cell r="A8">
            <v>1</v>
          </cell>
          <cell r="B8" t="str">
            <v>RNC</v>
          </cell>
          <cell r="C8" t="str">
            <v>Res</v>
          </cell>
          <cell r="D8" t="str">
            <v>Lost Opportunity</v>
          </cell>
          <cell r="E8" t="str">
            <v>Residential New Construction</v>
          </cell>
          <cell r="F8">
            <v>3404800.6847209916</v>
          </cell>
          <cell r="G8">
            <v>0</v>
          </cell>
          <cell r="H8">
            <v>5369559.508788256</v>
          </cell>
          <cell r="I8">
            <v>0</v>
          </cell>
          <cell r="J8">
            <v>7692123.7307438236</v>
          </cell>
          <cell r="K8">
            <v>3396723.3505479828</v>
          </cell>
          <cell r="L8">
            <v>26300072.607845977</v>
          </cell>
          <cell r="M8">
            <v>18643774.753403768</v>
          </cell>
          <cell r="N8">
            <v>0</v>
          </cell>
          <cell r="O8">
            <v>0</v>
          </cell>
          <cell r="P8">
            <v>64807054.63605082</v>
          </cell>
          <cell r="Q8">
            <v>56032694.442541555</v>
          </cell>
          <cell r="R8">
            <v>0</v>
          </cell>
          <cell r="S8">
            <v>11019954.317496184</v>
          </cell>
          <cell r="T8">
            <v>16475511.126192087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92302520.079739109</v>
          </cell>
        </row>
        <row r="9">
          <cell r="A9">
            <v>2</v>
          </cell>
          <cell r="B9" t="str">
            <v>HES</v>
          </cell>
          <cell r="C9" t="str">
            <v>Res</v>
          </cell>
          <cell r="D9" t="str">
            <v>Lost Opportunity</v>
          </cell>
          <cell r="E9" t="str">
            <v>Home Energy Services</v>
          </cell>
          <cell r="F9">
            <v>31660279.520882573</v>
          </cell>
          <cell r="G9">
            <v>0</v>
          </cell>
          <cell r="H9">
            <v>49896451.864686638</v>
          </cell>
          <cell r="I9">
            <v>0</v>
          </cell>
          <cell r="J9">
            <v>60855275.630645797</v>
          </cell>
          <cell r="K9">
            <v>22188036.329009902</v>
          </cell>
          <cell r="L9">
            <v>116206077.79763821</v>
          </cell>
          <cell r="M9">
            <v>82755962.954939812</v>
          </cell>
          <cell r="N9">
            <v>0</v>
          </cell>
          <cell r="O9">
            <v>0</v>
          </cell>
          <cell r="P9">
            <v>363562084.09780294</v>
          </cell>
          <cell r="Q9">
            <v>282005352.71223378</v>
          </cell>
          <cell r="R9">
            <v>0</v>
          </cell>
          <cell r="S9">
            <v>53195179.026028849</v>
          </cell>
          <cell r="T9">
            <v>166810432.85295644</v>
          </cell>
          <cell r="U9">
            <v>0</v>
          </cell>
          <cell r="V9">
            <v>0</v>
          </cell>
          <cell r="W9">
            <v>0</v>
          </cell>
          <cell r="X9">
            <v>1397778.2604568549</v>
          </cell>
          <cell r="Y9">
            <v>0</v>
          </cell>
          <cell r="Z9">
            <v>584965474.23724544</v>
          </cell>
        </row>
        <row r="10">
          <cell r="A10">
            <v>3</v>
          </cell>
          <cell r="B10" t="str">
            <v>MF</v>
          </cell>
          <cell r="C10" t="str">
            <v>Res</v>
          </cell>
          <cell r="D10" t="str">
            <v>Retrofit</v>
          </cell>
          <cell r="E10" t="str">
            <v>Multi-Family</v>
          </cell>
          <cell r="F10">
            <v>2768831.7725007785</v>
          </cell>
          <cell r="G10">
            <v>0</v>
          </cell>
          <cell r="H10">
            <v>4363716.6754761096</v>
          </cell>
          <cell r="I10">
            <v>0</v>
          </cell>
          <cell r="J10">
            <v>4140126.2984971381</v>
          </cell>
          <cell r="K10">
            <v>1713035.7954420901</v>
          </cell>
          <cell r="L10">
            <v>9734570.1220340021</v>
          </cell>
          <cell r="M10">
            <v>6834703.6170222005</v>
          </cell>
          <cell r="N10">
            <v>0</v>
          </cell>
          <cell r="O10">
            <v>0</v>
          </cell>
          <cell r="P10">
            <v>29554984.28097235</v>
          </cell>
          <cell r="Q10">
            <v>22422435.832995426</v>
          </cell>
          <cell r="R10">
            <v>0</v>
          </cell>
          <cell r="S10">
            <v>3099050.6579610314</v>
          </cell>
          <cell r="T10">
            <v>0</v>
          </cell>
          <cell r="U10">
            <v>0</v>
          </cell>
          <cell r="V10">
            <v>0</v>
          </cell>
          <cell r="W10">
            <v>2546.7782444419222</v>
          </cell>
          <cell r="X10">
            <v>4175698.785814296</v>
          </cell>
          <cell r="Y10">
            <v>0</v>
          </cell>
          <cell r="Z10">
            <v>36832280.502992108</v>
          </cell>
        </row>
        <row r="11">
          <cell r="A11">
            <v>4</v>
          </cell>
          <cell r="B11" t="str">
            <v>Rprod</v>
          </cell>
          <cell r="C11" t="str">
            <v>Res</v>
          </cell>
          <cell r="D11" t="str">
            <v>Lost Opportunity</v>
          </cell>
          <cell r="E11" t="str">
            <v>Res Products</v>
          </cell>
          <cell r="F11">
            <v>34431241.737701245</v>
          </cell>
          <cell r="G11">
            <v>0</v>
          </cell>
          <cell r="H11">
            <v>54320220.99268575</v>
          </cell>
          <cell r="I11">
            <v>0</v>
          </cell>
          <cell r="J11">
            <v>91219650.269955367</v>
          </cell>
          <cell r="K11">
            <v>45710878.8245885</v>
          </cell>
          <cell r="L11">
            <v>358345513.67655522</v>
          </cell>
          <cell r="M11">
            <v>242467762.13922599</v>
          </cell>
          <cell r="N11">
            <v>0</v>
          </cell>
          <cell r="O11">
            <v>0</v>
          </cell>
          <cell r="P11">
            <v>826495267.64071059</v>
          </cell>
          <cell r="Q11">
            <v>737743804.91032505</v>
          </cell>
          <cell r="R11">
            <v>0</v>
          </cell>
          <cell r="S11">
            <v>83591063.826164588</v>
          </cell>
          <cell r="T11">
            <v>117074559.70608243</v>
          </cell>
          <cell r="U11">
            <v>0</v>
          </cell>
          <cell r="V11">
            <v>0</v>
          </cell>
          <cell r="W11">
            <v>15589.589777413983</v>
          </cell>
          <cell r="X11">
            <v>0</v>
          </cell>
          <cell r="Y11">
            <v>0</v>
          </cell>
          <cell r="Z11">
            <v>1027176480.7627347</v>
          </cell>
        </row>
        <row r="12">
          <cell r="A12">
            <v>5</v>
          </cell>
          <cell r="B12" t="str">
            <v>LISF</v>
          </cell>
          <cell r="C12" t="str">
            <v>Res</v>
          </cell>
          <cell r="D12" t="str">
            <v>Retrofit</v>
          </cell>
          <cell r="E12" t="str">
            <v>Low Income SF</v>
          </cell>
          <cell r="F12">
            <v>18930222.396462657</v>
          </cell>
          <cell r="G12">
            <v>0</v>
          </cell>
          <cell r="H12">
            <v>29833989.470816951</v>
          </cell>
          <cell r="I12">
            <v>0</v>
          </cell>
          <cell r="J12">
            <v>36233014.174896158</v>
          </cell>
          <cell r="K12">
            <v>13148257.574987574</v>
          </cell>
          <cell r="L12">
            <v>73275153.366169855</v>
          </cell>
          <cell r="M12">
            <v>52801341.780367151</v>
          </cell>
          <cell r="N12">
            <v>0</v>
          </cell>
          <cell r="O12">
            <v>0</v>
          </cell>
          <cell r="P12">
            <v>224221978.7637004</v>
          </cell>
          <cell r="Q12">
            <v>175457766.89642075</v>
          </cell>
          <cell r="R12">
            <v>0</v>
          </cell>
          <cell r="S12">
            <v>41021408.943249941</v>
          </cell>
          <cell r="T12">
            <v>67986203.961544096</v>
          </cell>
          <cell r="U12">
            <v>0</v>
          </cell>
          <cell r="V12">
            <v>0</v>
          </cell>
          <cell r="W12">
            <v>0</v>
          </cell>
          <cell r="X12">
            <v>842922.83477621106</v>
          </cell>
          <cell r="Y12">
            <v>0</v>
          </cell>
          <cell r="Z12">
            <v>334072514.50327051</v>
          </cell>
        </row>
        <row r="13">
          <cell r="A13">
            <v>6</v>
          </cell>
          <cell r="B13" t="str">
            <v>CILO</v>
          </cell>
          <cell r="C13" t="str">
            <v>Com</v>
          </cell>
          <cell r="D13" t="str">
            <v>Lost Opportunity</v>
          </cell>
          <cell r="E13" t="str">
            <v>C&amp;I Lost Opportunity</v>
          </cell>
          <cell r="F13">
            <v>110409669.34318209</v>
          </cell>
          <cell r="G13">
            <v>0</v>
          </cell>
          <cell r="H13">
            <v>174129433.69186786</v>
          </cell>
          <cell r="I13">
            <v>0</v>
          </cell>
          <cell r="J13">
            <v>320137260.8254379</v>
          </cell>
          <cell r="K13">
            <v>77426047.637607202</v>
          </cell>
          <cell r="L13">
            <v>559244599.15813565</v>
          </cell>
          <cell r="M13">
            <v>204736013.6767948</v>
          </cell>
          <cell r="N13">
            <v>0</v>
          </cell>
          <cell r="O13">
            <v>0</v>
          </cell>
          <cell r="P13">
            <v>1446083024.333019</v>
          </cell>
          <cell r="Q13">
            <v>1161543921.2979765</v>
          </cell>
          <cell r="R13">
            <v>0</v>
          </cell>
          <cell r="S13">
            <v>58296912.074270144</v>
          </cell>
          <cell r="T13">
            <v>52708836.384699263</v>
          </cell>
          <cell r="U13">
            <v>0</v>
          </cell>
          <cell r="V13">
            <v>0</v>
          </cell>
          <cell r="W13">
            <v>610.28973411688696</v>
          </cell>
          <cell r="X13">
            <v>79036594.529125765</v>
          </cell>
          <cell r="Y13">
            <v>703859.81920805783</v>
          </cell>
          <cell r="Z13">
            <v>1636829837.4300542</v>
          </cell>
        </row>
        <row r="14">
          <cell r="A14">
            <v>7</v>
          </cell>
          <cell r="B14" t="str">
            <v>SBR</v>
          </cell>
          <cell r="C14" t="str">
            <v>Com</v>
          </cell>
          <cell r="D14" t="str">
            <v>Retrofit</v>
          </cell>
          <cell r="E14" t="str">
            <v>Small Business Retrofit</v>
          </cell>
          <cell r="F14">
            <v>23180353.334159762</v>
          </cell>
          <cell r="G14">
            <v>0</v>
          </cell>
          <cell r="H14">
            <v>36556059.730027393</v>
          </cell>
          <cell r="I14">
            <v>0</v>
          </cell>
          <cell r="J14">
            <v>63946891.346809767</v>
          </cell>
          <cell r="K14">
            <v>15926868.724939803</v>
          </cell>
          <cell r="L14">
            <v>147508670.33954743</v>
          </cell>
          <cell r="M14">
            <v>52434555.626463428</v>
          </cell>
          <cell r="N14">
            <v>0</v>
          </cell>
          <cell r="O14">
            <v>0</v>
          </cell>
          <cell r="P14">
            <v>339553399.10194743</v>
          </cell>
          <cell r="Q14">
            <v>279816986.03776079</v>
          </cell>
          <cell r="R14">
            <v>0</v>
          </cell>
          <cell r="S14">
            <v>41394392.206294738</v>
          </cell>
          <cell r="T14">
            <v>25831632.723924439</v>
          </cell>
          <cell r="U14">
            <v>0</v>
          </cell>
          <cell r="V14">
            <v>0</v>
          </cell>
          <cell r="W14">
            <v>3228.8464910644238</v>
          </cell>
          <cell r="X14">
            <v>35322068.173529752</v>
          </cell>
          <cell r="Y14">
            <v>0</v>
          </cell>
          <cell r="Z14">
            <v>442104721.05218673</v>
          </cell>
        </row>
        <row r="15">
          <cell r="A15">
            <v>8</v>
          </cell>
          <cell r="B15" t="str">
            <v>LBR</v>
          </cell>
          <cell r="C15" t="str">
            <v>Com</v>
          </cell>
          <cell r="D15" t="str">
            <v>Retrofit</v>
          </cell>
          <cell r="E15" t="str">
            <v>Large Business Retrofit</v>
          </cell>
          <cell r="F15">
            <v>36309267.950220779</v>
          </cell>
          <cell r="G15">
            <v>0</v>
          </cell>
          <cell r="H15">
            <v>57254250.926573373</v>
          </cell>
          <cell r="I15">
            <v>0</v>
          </cell>
          <cell r="J15">
            <v>100142518.77852286</v>
          </cell>
          <cell r="K15">
            <v>22288496.977598365</v>
          </cell>
          <cell r="L15">
            <v>172275683.40342811</v>
          </cell>
          <cell r="M15">
            <v>59234878.694581345</v>
          </cell>
          <cell r="N15">
            <v>0</v>
          </cell>
          <cell r="O15">
            <v>0</v>
          </cell>
          <cell r="P15">
            <v>447505096.73092425</v>
          </cell>
          <cell r="Q15">
            <v>353941577.85413039</v>
          </cell>
          <cell r="R15">
            <v>0</v>
          </cell>
          <cell r="S15">
            <v>45227722.040001549</v>
          </cell>
          <cell r="T15">
            <v>39170553.854773536</v>
          </cell>
          <cell r="U15">
            <v>0</v>
          </cell>
          <cell r="V15">
            <v>0</v>
          </cell>
          <cell r="W15">
            <v>1128.80955507505</v>
          </cell>
          <cell r="X15">
            <v>67681935.755562276</v>
          </cell>
          <cell r="Y15">
            <v>1546558.0984117507</v>
          </cell>
          <cell r="Z15">
            <v>601132995.2892276</v>
          </cell>
        </row>
        <row r="16">
          <cell r="A16">
            <v>9</v>
          </cell>
          <cell r="B16" t="str">
            <v>LBRi</v>
          </cell>
          <cell r="C16" t="str">
            <v>Ind</v>
          </cell>
          <cell r="D16" t="str">
            <v>Retrofit</v>
          </cell>
          <cell r="E16" t="str">
            <v>Large Business Retrofit Industrial</v>
          </cell>
          <cell r="F16">
            <v>21773095.92236571</v>
          </cell>
          <cell r="G16">
            <v>0</v>
          </cell>
          <cell r="H16">
            <v>34339780.921047576</v>
          </cell>
          <cell r="I16">
            <v>0</v>
          </cell>
          <cell r="J16">
            <v>211528626.48403412</v>
          </cell>
          <cell r="K16">
            <v>10871471.087426472</v>
          </cell>
          <cell r="L16">
            <v>343112379.27649099</v>
          </cell>
          <cell r="M16">
            <v>14488811.881423943</v>
          </cell>
          <cell r="N16">
            <v>0</v>
          </cell>
          <cell r="O16">
            <v>0</v>
          </cell>
          <cell r="P16">
            <v>636114165.572788</v>
          </cell>
          <cell r="Q16">
            <v>580001288.72937334</v>
          </cell>
          <cell r="R16">
            <v>0</v>
          </cell>
          <cell r="S16">
            <v>171264781.70271587</v>
          </cell>
          <cell r="T16">
            <v>23570150.039662719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830949097.31516671</v>
          </cell>
        </row>
        <row r="17">
          <cell r="A17">
            <v>10</v>
          </cell>
          <cell r="B17" t="str">
            <v>RBhv</v>
          </cell>
          <cell r="C17" t="str">
            <v>Res</v>
          </cell>
          <cell r="D17" t="str">
            <v>Retrofit</v>
          </cell>
          <cell r="E17" t="str">
            <v>Residential Behavior</v>
          </cell>
          <cell r="F17">
            <v>1356880.4089553207</v>
          </cell>
          <cell r="G17">
            <v>0</v>
          </cell>
          <cell r="H17">
            <v>2168904.1588792894</v>
          </cell>
          <cell r="I17">
            <v>0</v>
          </cell>
          <cell r="J17">
            <v>4040096.926144151</v>
          </cell>
          <cell r="K17">
            <v>1596542.9139919714</v>
          </cell>
          <cell r="L17">
            <v>7240211.6298428793</v>
          </cell>
          <cell r="M17">
            <v>4343518.0090057524</v>
          </cell>
          <cell r="N17">
            <v>0</v>
          </cell>
          <cell r="O17">
            <v>0</v>
          </cell>
          <cell r="P17">
            <v>20746154.046819363</v>
          </cell>
          <cell r="Q17">
            <v>17220369.478984755</v>
          </cell>
          <cell r="R17">
            <v>0</v>
          </cell>
          <cell r="S17">
            <v>3112165.7612651084</v>
          </cell>
          <cell r="T17">
            <v>5361650.1574841952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29219969.965568662</v>
          </cell>
        </row>
        <row r="18">
          <cell r="A18">
            <v>11</v>
          </cell>
          <cell r="B18" t="str">
            <v>CRepl</v>
          </cell>
          <cell r="C18" t="str">
            <v>Com</v>
          </cell>
          <cell r="D18" t="str">
            <v>Lost Opportunity</v>
          </cell>
          <cell r="E18" t="str">
            <v>CRepl For Phase I Measures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</row>
        <row r="19">
          <cell r="A19">
            <v>12</v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</row>
        <row r="20">
          <cell r="A20">
            <v>13</v>
          </cell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</row>
        <row r="21">
          <cell r="A21">
            <v>14</v>
          </cell>
          <cell r="B21">
            <v>0</v>
          </cell>
          <cell r="C21">
            <v>0</v>
          </cell>
          <cell r="D21">
            <v>0</v>
          </cell>
          <cell r="E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</row>
        <row r="22">
          <cell r="A22">
            <v>15</v>
          </cell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</row>
        <row r="23">
          <cell r="A23">
            <v>16</v>
          </cell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</row>
        <row r="24">
          <cell r="A24">
            <v>17</v>
          </cell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</row>
        <row r="25">
          <cell r="A25">
            <v>18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</row>
        <row r="26">
          <cell r="A26">
            <v>19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</row>
        <row r="27">
          <cell r="A27">
            <v>20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</row>
        <row r="28">
          <cell r="A28">
            <v>21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</row>
        <row r="29">
          <cell r="A29">
            <v>22</v>
          </cell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</row>
        <row r="30">
          <cell r="A30">
            <v>23</v>
          </cell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</row>
        <row r="31">
          <cell r="A31">
            <v>24</v>
          </cell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</row>
        <row r="32">
          <cell r="A32">
            <v>25</v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</row>
        <row r="33">
          <cell r="A33">
            <v>26</v>
          </cell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</row>
        <row r="34">
          <cell r="A34">
            <v>27</v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</row>
        <row r="35">
          <cell r="A35">
            <v>28</v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</row>
        <row r="36">
          <cell r="A36">
            <v>29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</row>
        <row r="37">
          <cell r="A37">
            <v>30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</row>
      </sheetData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>
        <row r="26">
          <cell r="F26">
            <v>0.1</v>
          </cell>
        </row>
        <row r="27">
          <cell r="F27">
            <v>10</v>
          </cell>
        </row>
        <row r="28">
          <cell r="F28">
            <v>1.2</v>
          </cell>
        </row>
      </sheetData>
      <sheetData sheetId="61">
        <row r="105">
          <cell r="B105">
            <v>0</v>
          </cell>
        </row>
      </sheetData>
      <sheetData sheetId="62"/>
      <sheetData sheetId="63"/>
      <sheetData sheetId="64">
        <row r="10">
          <cell r="B10">
            <v>30</v>
          </cell>
        </row>
        <row r="12">
          <cell r="B12">
            <v>20</v>
          </cell>
        </row>
        <row r="13">
          <cell r="B13">
            <v>50</v>
          </cell>
        </row>
        <row r="18">
          <cell r="B18" t="str">
            <v>MBtu</v>
          </cell>
        </row>
        <row r="19">
          <cell r="B19" t="str">
            <v>MMBtu</v>
          </cell>
        </row>
        <row r="20">
          <cell r="B20" t="str">
            <v>Dtherm</v>
          </cell>
        </row>
        <row r="21">
          <cell r="B21" t="str">
            <v>GJoule</v>
          </cell>
        </row>
        <row r="23">
          <cell r="B23" t="str">
            <v>BBtu</v>
          </cell>
        </row>
        <row r="26">
          <cell r="B26" t="str">
            <v>Natural Gas</v>
          </cell>
        </row>
        <row r="27">
          <cell r="B27" t="str">
            <v>NG Peak Day</v>
          </cell>
        </row>
        <row r="28">
          <cell r="B28" t="str">
            <v>Oil</v>
          </cell>
        </row>
        <row r="29">
          <cell r="B29" t="str">
            <v>Propane</v>
          </cell>
        </row>
        <row r="30">
          <cell r="B30" t="str">
            <v>Kerosene</v>
          </cell>
        </row>
        <row r="31">
          <cell r="B31" t="str">
            <v>Other Fossil Fuel</v>
          </cell>
        </row>
        <row r="32">
          <cell r="B32" t="str">
            <v>Biodiesel</v>
          </cell>
        </row>
        <row r="33">
          <cell r="B33" t="str">
            <v>Wood</v>
          </cell>
        </row>
        <row r="44">
          <cell r="B44" t="str">
            <v>Annual MWh (at meter)</v>
          </cell>
          <cell r="C44" t="str">
            <v>Program Annual MWh Saving by Install Year (at meter)</v>
          </cell>
        </row>
        <row r="45">
          <cell r="B45" t="str">
            <v>Winter MW (at meter)</v>
          </cell>
          <cell r="C45" t="str">
            <v>Program Winter MW Saving by Install Year (at meter)</v>
          </cell>
        </row>
        <row r="46">
          <cell r="B46" t="str">
            <v>Summer MW (at meter)</v>
          </cell>
          <cell r="C46" t="str">
            <v>Program Summer MW Saving by Install Year (at meter)</v>
          </cell>
        </row>
        <row r="47">
          <cell r="B47" t="str">
            <v>Fuel1 (BBtu)</v>
          </cell>
          <cell r="C47" t="str">
            <v>Program Annual Fuel1 BBtu Saving by Install Year</v>
          </cell>
        </row>
        <row r="48">
          <cell r="B48" t="str">
            <v>Fuel2 (BBtu)</v>
          </cell>
          <cell r="C48" t="str">
            <v>Program Annual Fuel2 BBtu Saving by Install Year</v>
          </cell>
        </row>
        <row r="49">
          <cell r="B49" t="str">
            <v>Fuel3 (BBtu)</v>
          </cell>
          <cell r="C49" t="str">
            <v>Program Annual Fuel3 BBtu Saving by Install Year</v>
          </cell>
        </row>
        <row r="50">
          <cell r="B50" t="str">
            <v>Fuel4 (BBtu)</v>
          </cell>
          <cell r="C50" t="str">
            <v>Program Annual Fuel4 BBtu Saving by Install Year</v>
          </cell>
        </row>
        <row r="51">
          <cell r="B51" t="str">
            <v>Fuel5 (BBtu)</v>
          </cell>
          <cell r="C51" t="str">
            <v>Program Annual Fuel5 BBtu Saving by Install Year</v>
          </cell>
        </row>
        <row r="52">
          <cell r="B52" t="str">
            <v>Fuel6 (BBtu)</v>
          </cell>
          <cell r="C52" t="str">
            <v>Program Annual Fuel6 BBtu Saving by Install Year</v>
          </cell>
        </row>
        <row r="53">
          <cell r="B53" t="str">
            <v>Natural Gas (BBtu)</v>
          </cell>
          <cell r="C53" t="str">
            <v>Program Annual Natural Gas BBtu Saving by Install Year</v>
          </cell>
        </row>
        <row r="54">
          <cell r="B54" t="str">
            <v>Natural Gas Peak Day (BBtu)</v>
          </cell>
          <cell r="C54" t="str">
            <v>Program Annual Natural Gas Peak Day BBtu Saving by Install Year</v>
          </cell>
        </row>
        <row r="55">
          <cell r="B55" t="str">
            <v>Oil (BBtu)</v>
          </cell>
          <cell r="C55" t="str">
            <v>Program Annual Oil BBtu Saving by Install Year</v>
          </cell>
        </row>
        <row r="56">
          <cell r="B56" t="str">
            <v>Annual Retail Elecric Bens ($2011)</v>
          </cell>
          <cell r="C56" t="str">
            <v>Program Annual Retail Electric Benefits by Savings Yr ($2013)</v>
          </cell>
        </row>
        <row r="57">
          <cell r="B57" t="str">
            <v>Annual Retail Ngas Bens ($2011)</v>
          </cell>
          <cell r="C57" t="str">
            <v>Program Annual Retail NGas Benefits by Savings Yr ($2013)</v>
          </cell>
        </row>
        <row r="58">
          <cell r="B58" t="str">
            <v>Annual Retail Oil Bens ($2011)</v>
          </cell>
          <cell r="C58" t="str">
            <v>Program Annual Retail Oil Benefits by Savings Yr ($2013)</v>
          </cell>
        </row>
        <row r="59">
          <cell r="B59" t="str">
            <v>Annual O&amp;M Bens ($2011)</v>
          </cell>
          <cell r="C59" t="str">
            <v>Program Annual O&amp;M Benefits by Savings Yr ($2013)</v>
          </cell>
        </row>
        <row r="60">
          <cell r="B60" t="str">
            <v>Annual DRC Bens ($2011)</v>
          </cell>
          <cell r="C60" t="str">
            <v>Program Annual Deferred Replacement Benefits by Savings Yr ($2013)</v>
          </cell>
        </row>
        <row r="61">
          <cell r="B61" t="str">
            <v>Annual Incentive Bens ($2011)</v>
          </cell>
          <cell r="C61" t="str">
            <v>Program Annual Incentive Benefits by Savings Yr ($2013)</v>
          </cell>
        </row>
        <row r="62">
          <cell r="B62" t="str">
            <v>Annual Participant Bens ($2011)</v>
          </cell>
          <cell r="C62" t="str">
            <v>Program Annual Participants Benefits by Savings Yr ($2013)</v>
          </cell>
        </row>
        <row r="65">
          <cell r="B65" t="str">
            <v>Installed Cost</v>
          </cell>
          <cell r="C65">
            <v>1</v>
          </cell>
        </row>
        <row r="66">
          <cell r="B66" t="str">
            <v>Annual kWh</v>
          </cell>
          <cell r="C66">
            <v>2</v>
          </cell>
        </row>
        <row r="67">
          <cell r="B67" t="str">
            <v>Elec Incentives</v>
          </cell>
          <cell r="C67">
            <v>3</v>
          </cell>
        </row>
        <row r="68">
          <cell r="B68" t="str">
            <v>Gas Incentives</v>
          </cell>
          <cell r="C68">
            <v>4</v>
          </cell>
        </row>
        <row r="69">
          <cell r="B69" t="str">
            <v>Non-Utility Incentives</v>
          </cell>
          <cell r="C69">
            <v>5</v>
          </cell>
        </row>
        <row r="70">
          <cell r="B70" t="str">
            <v>End-use Fuels</v>
          </cell>
          <cell r="C70">
            <v>6</v>
          </cell>
        </row>
        <row r="71">
          <cell r="B71" t="str">
            <v>Free Rider Rate</v>
          </cell>
          <cell r="C71">
            <v>7</v>
          </cell>
        </row>
      </sheetData>
      <sheetData sheetId="65"/>
      <sheetData sheetId="66"/>
      <sheetData sheetId="6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elcome"/>
      <sheetName val="Screening Info"/>
      <sheetName val="Test Module"/>
      <sheetName val="Avoided Costs"/>
      <sheetName val="Program Data"/>
      <sheetName val="Zone Allocation Changes"/>
      <sheetName val="Zone Alloc Pivot"/>
      <sheetName val="Load Shapes"/>
      <sheetName val="Meas Cost &amp; Save Yr1"/>
      <sheetName val="Meas Non-Resource"/>
      <sheetName val="MeasChanges"/>
      <sheetName val="Meas Cost &amp; Save Changes"/>
      <sheetName val="No Program"/>
      <sheetName val="With Program"/>
      <sheetName val="In Program"/>
      <sheetName val="Pen Profiles"/>
      <sheetName val="PenMultipliers"/>
      <sheetName val="Penetrations"/>
      <sheetName val="Elec Budgets"/>
      <sheetName val="Gas Budgets"/>
      <sheetName val="Non-Utility Budgets"/>
      <sheetName val="Non-Incentive Costs"/>
      <sheetName val="Budgets Summary"/>
      <sheetName val="Summary Results by Year"/>
      <sheetName val="EndUse Summary"/>
      <sheetName val="Sector Summary Costs"/>
      <sheetName val="Sector Summary Savings"/>
      <sheetName val="Sensitivity Outputs"/>
      <sheetName val="Prgm Pivot"/>
      <sheetName val="Wedges"/>
      <sheetName val="Energy Summary"/>
      <sheetName val="End use Pivot"/>
      <sheetName val="Meas C-S Pivot"/>
      <sheetName val="MeasReview Pvt MWh"/>
      <sheetName val="Savings by EndUse-Prgm"/>
      <sheetName val="PassFail Pivot"/>
      <sheetName val="MeasMetrics Pivot"/>
      <sheetName val="MeasReview"/>
      <sheetName val="MeasMetrics"/>
      <sheetName val="MeasCostEff"/>
      <sheetName val="MeasScrn"/>
      <sheetName val="MeasScrnAllYears"/>
      <sheetName val="MeasSaveYr"/>
      <sheetName val="Program Cost-Effect"/>
      <sheetName val="BenefitsCosts Review"/>
      <sheetName val="Net Benefits"/>
      <sheetName val="Costs Summary"/>
      <sheetName val="Benefits Summary"/>
      <sheetName val="Resource Summary"/>
      <sheetName val="Electricity Savings"/>
      <sheetName val="Elec Utility Costs"/>
      <sheetName val="Portfolio Cost-Effect"/>
      <sheetName val="Elec Utility Cost per kWh"/>
      <sheetName val="Economic Cost per kWh"/>
      <sheetName val="Economic Cost per Btu"/>
      <sheetName val="Elec Utility Benefits"/>
      <sheetName val="Economic Benefits"/>
      <sheetName val="Gas Savings"/>
      <sheetName val="Gas Savings % of Sales"/>
      <sheetName val="Report"/>
      <sheetName val="Rate Impact"/>
      <sheetName val="Emissions"/>
      <sheetName val="Elec Rate Impact"/>
      <sheetName val="Elec Savings by Period"/>
      <sheetName val="ArrayNames"/>
      <sheetName val="Config"/>
      <sheetName val="ConfigSheets"/>
      <sheetName val="Dev"/>
      <sheetName val="CurDev Notes"/>
      <sheetName val="PST DE Ph2 - Discount Rate"/>
    </sheetNames>
    <sheetDataSet>
      <sheetData sheetId="0" refreshError="1"/>
      <sheetData sheetId="1">
        <row r="6">
          <cell r="F6">
            <v>2014</v>
          </cell>
        </row>
        <row r="7">
          <cell r="F7">
            <v>12</v>
          </cell>
        </row>
        <row r="14">
          <cell r="F14">
            <v>0.06</v>
          </cell>
        </row>
        <row r="15">
          <cell r="F15">
            <v>2013</v>
          </cell>
        </row>
        <row r="18">
          <cell r="F18" t="str">
            <v>$</v>
          </cell>
        </row>
        <row r="22">
          <cell r="F22" t="str">
            <v>Program</v>
          </cell>
        </row>
        <row r="23">
          <cell r="F23" t="str">
            <v>Prgm</v>
          </cell>
        </row>
        <row r="28">
          <cell r="E28" t="str">
            <v>Federal</v>
          </cell>
          <cell r="F28" t="str">
            <v>Other NY State</v>
          </cell>
          <cell r="G28" t="str">
            <v>Unused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>
        <row r="7">
          <cell r="C7" t="str">
            <v>Electric</v>
          </cell>
          <cell r="D7" t="str">
            <v xml:space="preserve">Gas </v>
          </cell>
          <cell r="F7" t="str">
            <v>Total</v>
          </cell>
        </row>
      </sheetData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>
        <row r="8">
          <cell r="B8" t="str">
            <v>Net Measures</v>
          </cell>
          <cell r="C8" t="str">
            <v>Number of Net Measures by Install Year</v>
          </cell>
          <cell r="D8" t="str">
            <v>NetMeasures</v>
          </cell>
          <cell r="E8" t="str">
            <v>measure</v>
          </cell>
          <cell r="F8" t="str">
            <v>Decimal</v>
          </cell>
        </row>
        <row r="9">
          <cell r="B9" t="str">
            <v>Net to Gross</v>
          </cell>
          <cell r="C9" t="str">
            <v>Measure Net-to-Gross Ratios by Year</v>
          </cell>
          <cell r="D9" t="str">
            <v>NetGrossRatios</v>
          </cell>
          <cell r="E9" t="str">
            <v>measure</v>
          </cell>
          <cell r="F9" t="str">
            <v>Decimal</v>
          </cell>
        </row>
        <row r="10">
          <cell r="B10" t="str">
            <v>Net Incremental MWh at meter</v>
          </cell>
          <cell r="C10" t="str">
            <v>Incremental Annual MWh Savings (Net of free riders/spillover, at meter)</v>
          </cell>
          <cell r="D10" t="str">
            <v>Meas_IncAnnMWh_net</v>
          </cell>
          <cell r="E10" t="str">
            <v>measure</v>
          </cell>
          <cell r="F10" t="str">
            <v>Number</v>
          </cell>
        </row>
        <row r="11">
          <cell r="B11" t="str">
            <v>Net Incremental Summer MW</v>
          </cell>
          <cell r="C11" t="str">
            <v>Incremental Summer MW Savings (Net of free riders/spillover, at meter)</v>
          </cell>
          <cell r="D11" t="str">
            <v>Meas_IncSumMW_net</v>
          </cell>
          <cell r="E11" t="str">
            <v>measure</v>
          </cell>
          <cell r="F11" t="str">
            <v>Decimal</v>
          </cell>
        </row>
        <row r="12">
          <cell r="B12" t="str">
            <v>Net Incremental Winter MW</v>
          </cell>
          <cell r="C12" t="str">
            <v>Incremental Winter MW Savings (Net of free riders/spillover, at meter)</v>
          </cell>
          <cell r="D12" t="str">
            <v>Meas_IncWinMW_net</v>
          </cell>
          <cell r="E12" t="str">
            <v>measure</v>
          </cell>
          <cell r="F12" t="str">
            <v>Decimal</v>
          </cell>
        </row>
        <row r="13">
          <cell r="B13" t="str">
            <v>Net Incremental Fuel</v>
          </cell>
          <cell r="C13" t="str">
            <v>Incremental Fuel BBtu Savings (Net of free riders/spillover)</v>
          </cell>
          <cell r="D13" t="str">
            <v>Meas_IncFuel_net_d1k</v>
          </cell>
          <cell r="E13" t="str">
            <v>measure</v>
          </cell>
          <cell r="F13" t="str">
            <v>Number</v>
          </cell>
        </row>
        <row r="14">
          <cell r="B14" t="str">
            <v>Net Incremental NGas</v>
          </cell>
          <cell r="C14" t="str">
            <v>Incremental NGas BBtu Savings (Net of free riders/spillover)</v>
          </cell>
          <cell r="D14" t="str">
            <v>Meas_IncNGas_net_d1k</v>
          </cell>
          <cell r="E14" t="str">
            <v>measure</v>
          </cell>
          <cell r="F14" t="str">
            <v>Number</v>
          </cell>
        </row>
        <row r="15">
          <cell r="B15" t="str">
            <v>Net Incremental NGas Peak Day</v>
          </cell>
          <cell r="C15" t="str">
            <v>Incremental NGas Peak Day BBtu Savings (Net of free riders/spillover)</v>
          </cell>
          <cell r="D15" t="str">
            <v>Meas_IncNGPeak_net_d1k</v>
          </cell>
          <cell r="E15" t="str">
            <v>measure</v>
          </cell>
          <cell r="F15" t="str">
            <v>Number</v>
          </cell>
        </row>
        <row r="16">
          <cell r="B16" t="str">
            <v>Net Incremental Oil</v>
          </cell>
          <cell r="C16" t="str">
            <v>Incremental Oil BBtu Savings (Net of free riders/spillover)</v>
          </cell>
          <cell r="D16" t="str">
            <v>Meas_IncOil_net_d1k</v>
          </cell>
          <cell r="E16" t="str">
            <v>measure</v>
          </cell>
          <cell r="F16" t="str">
            <v>Number</v>
          </cell>
        </row>
        <row r="17">
          <cell r="B17" t="str">
            <v>In Prgm Incremental MWh</v>
          </cell>
          <cell r="C17" t="str">
            <v>Incremental Annual MWh Savings (In program, at meter)</v>
          </cell>
          <cell r="D17" t="str">
            <v>Meas_IncAnnMWh_gross</v>
          </cell>
          <cell r="E17" t="str">
            <v>measure</v>
          </cell>
          <cell r="F17" t="str">
            <v>Number</v>
          </cell>
        </row>
        <row r="18">
          <cell r="B18" t="str">
            <v>In Prgm Incremental Summer MW</v>
          </cell>
          <cell r="C18" t="str">
            <v>Incremental Summer MW Savings (In program, at meter)</v>
          </cell>
          <cell r="D18" t="str">
            <v>Meas_IncSumMW_gross</v>
          </cell>
          <cell r="E18" t="str">
            <v>measure</v>
          </cell>
          <cell r="F18" t="str">
            <v>Decimal</v>
          </cell>
        </row>
        <row r="19">
          <cell r="B19" t="str">
            <v>In Prgm Incremental Winter MW</v>
          </cell>
          <cell r="C19" t="str">
            <v>Incremental Winter MW Savings (In program, at meter)</v>
          </cell>
          <cell r="D19" t="str">
            <v>Meas_IncWinMW_gross</v>
          </cell>
          <cell r="E19" t="str">
            <v>measure</v>
          </cell>
          <cell r="F19" t="str">
            <v>Decimal</v>
          </cell>
        </row>
        <row r="20">
          <cell r="B20" t="str">
            <v>In Prgm Incremental Fuel</v>
          </cell>
          <cell r="C20" t="str">
            <v>Incremental Fuel BBtu Savings (In program)</v>
          </cell>
          <cell r="D20" t="str">
            <v>Meas_IncFuel_gross_d1k</v>
          </cell>
          <cell r="E20" t="str">
            <v>measure</v>
          </cell>
          <cell r="F20" t="str">
            <v>Number</v>
          </cell>
        </row>
        <row r="21">
          <cell r="B21" t="str">
            <v>In Prgm Incremental NGas</v>
          </cell>
          <cell r="C21" t="str">
            <v>Incremental NGas BBtu Savings (In program)</v>
          </cell>
          <cell r="D21" t="str">
            <v>Meas_IncNGas_gross_d1k</v>
          </cell>
          <cell r="E21" t="str">
            <v>measure</v>
          </cell>
          <cell r="F21" t="str">
            <v>Number</v>
          </cell>
        </row>
        <row r="22">
          <cell r="B22" t="str">
            <v>In Prgm Incremental Oil</v>
          </cell>
          <cell r="C22" t="str">
            <v>Incremental Oil BBtu Savings (In program)</v>
          </cell>
          <cell r="D22" t="str">
            <v>Meas_IncOil_gross_d1k</v>
          </cell>
          <cell r="E22" t="str">
            <v>measure</v>
          </cell>
          <cell r="F22" t="str">
            <v>Number</v>
          </cell>
        </row>
        <row r="23">
          <cell r="B23" t="str">
            <v>Net Incremental MWh at gen</v>
          </cell>
          <cell r="C23" t="str">
            <v>Incremental Annual MWh Savings (Net of free riders/spillover, at gen)</v>
          </cell>
          <cell r="D23" t="str">
            <v>Meas_IncAnnMWh_gen</v>
          </cell>
          <cell r="E23" t="str">
            <v>measure</v>
          </cell>
          <cell r="F23" t="str">
            <v>Number</v>
          </cell>
        </row>
        <row r="24">
          <cell r="B24" t="str">
            <v>Net Incremental Summer MW at gen</v>
          </cell>
          <cell r="C24" t="str">
            <v>Incremental Summer MW Savings (Net of free riders/spillover, at gen)</v>
          </cell>
          <cell r="D24" t="str">
            <v>Meas_IncSumMW_gen</v>
          </cell>
          <cell r="E24" t="str">
            <v>measure</v>
          </cell>
          <cell r="F24" t="str">
            <v>Decimal</v>
          </cell>
        </row>
        <row r="25">
          <cell r="B25" t="str">
            <v>Net Incremental Winter MW at gen</v>
          </cell>
          <cell r="C25" t="str">
            <v>Incremental Winter MW Savings (Net of free riders/spillover, at gen)</v>
          </cell>
          <cell r="D25" t="str">
            <v>Meas_IncWinMW_gen</v>
          </cell>
          <cell r="E25" t="str">
            <v>measure</v>
          </cell>
          <cell r="F25" t="str">
            <v>Decimal</v>
          </cell>
        </row>
        <row r="26">
          <cell r="B26" t="str">
            <v>Net Cumulative MWh at gen</v>
          </cell>
          <cell r="C26" t="str">
            <v>Cumulative Annual MWh Savings (Net of free riders/spillover, at gen)</v>
          </cell>
          <cell r="D26" t="str">
            <v>Meas_CumAnnMWh_gen</v>
          </cell>
          <cell r="E26" t="str">
            <v>measure</v>
          </cell>
          <cell r="F26" t="str">
            <v>Number</v>
          </cell>
        </row>
        <row r="27">
          <cell r="B27" t="str">
            <v>Net Cumulative Summer MW at gen</v>
          </cell>
          <cell r="C27" t="str">
            <v>Cumulative Summer MW Savings (Net of free riders/spillover, at gen)</v>
          </cell>
          <cell r="D27" t="str">
            <v>Meas_CumSumMW_gen</v>
          </cell>
          <cell r="E27" t="str">
            <v>measure</v>
          </cell>
          <cell r="F27" t="str">
            <v>Decimal</v>
          </cell>
        </row>
        <row r="28">
          <cell r="B28" t="str">
            <v>Net Cumulative Winter MW at gen</v>
          </cell>
          <cell r="C28" t="str">
            <v>Cumulative Winter MW Savings (Net of free riders/spillover, at gen)</v>
          </cell>
          <cell r="D28" t="str">
            <v>Meas_CumWinMW_gen</v>
          </cell>
          <cell r="E28" t="str">
            <v>measure</v>
          </cell>
          <cell r="F28" t="str">
            <v>Decimal</v>
          </cell>
        </row>
        <row r="29">
          <cell r="B29" t="str">
            <v>Total Resource Levelized $/kWh</v>
          </cell>
          <cell r="C29" t="str">
            <v>Total Resource Gross Levelized Cost per kWh (per measure, at gen)</v>
          </cell>
          <cell r="D29" t="str">
            <v>Meas_LevTRCostPerKwh</v>
          </cell>
          <cell r="E29" t="str">
            <v>measure</v>
          </cell>
          <cell r="F29" t="str">
            <v>Cents</v>
          </cell>
        </row>
        <row r="30">
          <cell r="B30" t="str">
            <v>Total Resource Net Levelized $/kWh</v>
          </cell>
          <cell r="C30" t="str">
            <v>Total Resource Net Levelized Cost per kWh (per measure, at gen)</v>
          </cell>
          <cell r="D30" t="str">
            <v>Meas_LevTRNetCostPerKwh</v>
          </cell>
          <cell r="E30" t="str">
            <v>measure</v>
          </cell>
          <cell r="F30" t="str">
            <v>Cents</v>
          </cell>
        </row>
        <row r="31">
          <cell r="B31" t="str">
            <v>Total Resource Levelized $/MMBtu</v>
          </cell>
          <cell r="C31" t="str">
            <v>Total Resource Gross Levelized Cost per MMBtu (per measure, at gen)</v>
          </cell>
          <cell r="D31" t="str">
            <v>Meas_LevTRCostPerBtu</v>
          </cell>
          <cell r="E31" t="str">
            <v>measure</v>
          </cell>
          <cell r="F31" t="str">
            <v>Cents</v>
          </cell>
        </row>
        <row r="32">
          <cell r="B32" t="str">
            <v>Total Resource Net Levelized $/MMBtu</v>
          </cell>
          <cell r="C32" t="str">
            <v>Total Resource Net Levelized Cost per MMBtu (per measure, at gen)</v>
          </cell>
          <cell r="D32" t="str">
            <v>Meas_LevTRNetCostPerBtu</v>
          </cell>
          <cell r="E32" t="str">
            <v>measure</v>
          </cell>
          <cell r="F32" t="str">
            <v>Cents</v>
          </cell>
        </row>
        <row r="33">
          <cell r="B33" t="str">
            <v>Total Resource Benefits</v>
          </cell>
          <cell r="C33" t="str">
            <v>Total Resource Benefits (2013$, Present Value, net of free riders/spillover)</v>
          </cell>
          <cell r="D33" t="str">
            <v>Meas_Resource_Benefits</v>
          </cell>
          <cell r="E33" t="str">
            <v>measure</v>
          </cell>
          <cell r="F33" t="str">
            <v>Dollars</v>
          </cell>
        </row>
        <row r="34">
          <cell r="B34" t="str">
            <v>Total Resource Costs</v>
          </cell>
          <cell r="C34" t="str">
            <v>Total Resource Costs (2013$, Present Value, net of free riders/spillover)</v>
          </cell>
          <cell r="D34" t="str">
            <v>Meas_Resource_Costs</v>
          </cell>
          <cell r="E34" t="str">
            <v>measure</v>
          </cell>
          <cell r="F34" t="str">
            <v>Dollars</v>
          </cell>
        </row>
        <row r="35">
          <cell r="B35" t="str">
            <v>Electric Benefits</v>
          </cell>
          <cell r="C35" t="str">
            <v>Electric Benefits (2013$, Present Value, net of free riders/spillover)</v>
          </cell>
          <cell r="D35" t="str">
            <v>Meas_Elec_Benefits</v>
          </cell>
          <cell r="E35" t="str">
            <v>measure</v>
          </cell>
          <cell r="F35" t="str">
            <v>Dollars</v>
          </cell>
        </row>
        <row r="36">
          <cell r="B36" t="str">
            <v>Electric Costs</v>
          </cell>
          <cell r="C36" t="str">
            <v>Electric Costs (2013$, Present Value, net of free riders/spillover)</v>
          </cell>
          <cell r="D36" t="str">
            <v>Meas_Elec_Costs</v>
          </cell>
          <cell r="E36" t="str">
            <v>measure</v>
          </cell>
          <cell r="F36" t="str">
            <v>Dollars</v>
          </cell>
        </row>
        <row r="37">
          <cell r="B37" t="str">
            <v>Fossil Fuel Benefits</v>
          </cell>
          <cell r="C37" t="str">
            <v>Fossil Fuel Benefits (2013$, Present Value, net of free riders/spillover)</v>
          </cell>
          <cell r="D37" t="str">
            <v>Meas_FF_Benefits</v>
          </cell>
          <cell r="E37" t="str">
            <v>measure</v>
          </cell>
          <cell r="F37" t="str">
            <v>Dollars</v>
          </cell>
        </row>
        <row r="38">
          <cell r="B38" t="str">
            <v>Fossil Fuel Costs</v>
          </cell>
          <cell r="C38" t="str">
            <v>Fossil Fuel Costs Including Nat Gas Incentive (2013$, Present Value, net of free riders/spillover)</v>
          </cell>
          <cell r="D38" t="str">
            <v>Meas_FF_Costs</v>
          </cell>
          <cell r="E38" t="str">
            <v>measure</v>
          </cell>
          <cell r="F38" t="str">
            <v>Dollars</v>
          </cell>
        </row>
        <row r="39">
          <cell r="B39" t="str">
            <v>Wood Benefits</v>
          </cell>
          <cell r="C39" t="str">
            <v>Wood Benefits (2013$, Present Value, net of free riders/spillover)</v>
          </cell>
          <cell r="D39" t="str">
            <v>Meas_Wood_Benefits</v>
          </cell>
          <cell r="E39" t="str">
            <v>measure</v>
          </cell>
          <cell r="F39" t="str">
            <v>Dollars</v>
          </cell>
        </row>
        <row r="40">
          <cell r="B40" t="str">
            <v>Wood Costs</v>
          </cell>
          <cell r="C40" t="str">
            <v>Wood Costs (2013$, Present Value, net of free riders/spillover)</v>
          </cell>
          <cell r="D40" t="str">
            <v>Meas_Wood_Costs</v>
          </cell>
          <cell r="E40" t="str">
            <v>measure</v>
          </cell>
          <cell r="F40" t="str">
            <v>Dollars</v>
          </cell>
        </row>
        <row r="41">
          <cell r="B41" t="str">
            <v>Nat Gas Benefits</v>
          </cell>
          <cell r="C41" t="str">
            <v>Nat Gas Benefits (2013$, Present Value, net of free riders/spillover)</v>
          </cell>
          <cell r="D41" t="str">
            <v>Meas_NGas_Benefits</v>
          </cell>
          <cell r="E41" t="str">
            <v>measure</v>
          </cell>
          <cell r="F41" t="str">
            <v>Dollars</v>
          </cell>
        </row>
        <row r="42">
          <cell r="B42" t="str">
            <v>Nat Gas Costs</v>
          </cell>
          <cell r="C42" t="str">
            <v>Nat Gas Costs Including Incentive (2013$, Present Value, net of free riders/spillover)</v>
          </cell>
          <cell r="D42" t="str">
            <v>Meas_NGas_Costs</v>
          </cell>
          <cell r="E42" t="str">
            <v>measure</v>
          </cell>
          <cell r="F42" t="str">
            <v>Dollars</v>
          </cell>
        </row>
        <row r="43">
          <cell r="B43" t="str">
            <v>Electric &amp; Nat Gas Benefits</v>
          </cell>
          <cell r="C43" t="str">
            <v>Electric &amp; Nat Gas Benefits (2013$, Present Value, net of free riders/spillover)</v>
          </cell>
          <cell r="D43" t="str">
            <v>Meas_ElecNGas_Benefits</v>
          </cell>
          <cell r="E43" t="str">
            <v>measure</v>
          </cell>
          <cell r="F43" t="str">
            <v>Dollars</v>
          </cell>
        </row>
        <row r="44">
          <cell r="B44" t="str">
            <v>Electric &amp; Nat Gas Costs</v>
          </cell>
          <cell r="C44" t="str">
            <v>Electric &amp; Nat Gas Costs (2013$, Present Value, net of free riders/spillover)</v>
          </cell>
          <cell r="D44" t="str">
            <v>Meas_ElecNGas_Costs</v>
          </cell>
          <cell r="E44" t="str">
            <v>measure</v>
          </cell>
          <cell r="F44" t="str">
            <v>Dollars</v>
          </cell>
        </row>
        <row r="45">
          <cell r="B45" t="str">
            <v>Electric Retail Benefits</v>
          </cell>
          <cell r="C45" t="str">
            <v>Electric Retail Benefits (2013$, Present Value, net of free riders/spillover)</v>
          </cell>
          <cell r="D45" t="str">
            <v>Meas_ElecRetail_Bens</v>
          </cell>
          <cell r="E45" t="str">
            <v>measure</v>
          </cell>
          <cell r="F45" t="str">
            <v>Dollars</v>
          </cell>
        </row>
        <row r="46">
          <cell r="B46" t="str">
            <v>NGas Retail Benefits</v>
          </cell>
          <cell r="C46" t="str">
            <v>NGas Retail Benefits (2013$, Present Value, net of free riders/spillover)</v>
          </cell>
          <cell r="D46" t="str">
            <v>Meas_NGasRetail_Bens</v>
          </cell>
          <cell r="E46" t="str">
            <v>measure</v>
          </cell>
          <cell r="F46" t="str">
            <v>Dollars</v>
          </cell>
        </row>
        <row r="47">
          <cell r="B47" t="str">
            <v>NGas Retail Costs</v>
          </cell>
          <cell r="C47" t="str">
            <v>NGas Retail Costs (2013$, Present Value, net of free riders/spillover)</v>
          </cell>
          <cell r="D47" t="str">
            <v>Meas_NGasRetail_Costs</v>
          </cell>
          <cell r="E47" t="str">
            <v>measure</v>
          </cell>
          <cell r="F47" t="str">
            <v>Dollars</v>
          </cell>
        </row>
        <row r="48">
          <cell r="B48" t="str">
            <v>Participant Benefits</v>
          </cell>
          <cell r="C48" t="str">
            <v>Participant Benefits (2013$, Present Value, net of free riders/spillover)</v>
          </cell>
          <cell r="D48" t="str">
            <v>Meas_Partic_Benefits</v>
          </cell>
          <cell r="E48" t="str">
            <v>measure</v>
          </cell>
          <cell r="F48" t="str">
            <v>Dollars</v>
          </cell>
        </row>
        <row r="49">
          <cell r="B49" t="str">
            <v>Participant Costs</v>
          </cell>
          <cell r="C49" t="str">
            <v>Participant Costs (2013$, Present Value, net of free riders/spillover)</v>
          </cell>
          <cell r="D49" t="str">
            <v>Meas_Partic_Costs</v>
          </cell>
          <cell r="E49" t="str">
            <v>measure</v>
          </cell>
          <cell r="F49" t="str">
            <v>Dollars</v>
          </cell>
        </row>
        <row r="50">
          <cell r="B50" t="str">
            <v>Prgm Efficiency Benefits</v>
          </cell>
          <cell r="C50" t="str">
            <v>Prgm Efficiency Benefits (2013$, Present Value, net of free riders/spillover)</v>
          </cell>
          <cell r="D50" t="str">
            <v>Meas_PrgmEffic_Benefits</v>
          </cell>
          <cell r="E50" t="str">
            <v>measure</v>
          </cell>
          <cell r="F50" t="str">
            <v>Dollars</v>
          </cell>
        </row>
        <row r="51">
          <cell r="B51" t="str">
            <v>Prgm Efficiency Costs</v>
          </cell>
          <cell r="C51" t="str">
            <v>Prgm Efficiency Costs (2013$, Present Value, net of free riders/spillover)</v>
          </cell>
          <cell r="D51" t="str">
            <v>Meas_PrgmEffic_Costs</v>
          </cell>
          <cell r="E51" t="str">
            <v>measure</v>
          </cell>
          <cell r="F51" t="str">
            <v>Dollars</v>
          </cell>
        </row>
        <row r="52">
          <cell r="B52" t="str">
            <v>O&amp;M Benefit (or negative cost)</v>
          </cell>
          <cell r="C52" t="str">
            <v>O&amp;M Benefit (or negative cost, 2013$, Present Value, net of free riders/spillover)</v>
          </cell>
          <cell r="D52" t="str">
            <v>Meas_OM_Bens</v>
          </cell>
          <cell r="E52" t="str">
            <v>measure</v>
          </cell>
          <cell r="F52" t="str">
            <v>Dollars</v>
          </cell>
        </row>
        <row r="53">
          <cell r="B53" t="str">
            <v>Retrofit Deferred Replacement Credit</v>
          </cell>
          <cell r="C53" t="str">
            <v>Retrofit Deferred Replacement Credit (2013$, Present Value)</v>
          </cell>
          <cell r="D53" t="str">
            <v>Meas_RetDefReplCredit</v>
          </cell>
          <cell r="E53" t="str">
            <v>measure</v>
          </cell>
          <cell r="F53" t="str">
            <v>Dollars</v>
          </cell>
        </row>
        <row r="54">
          <cell r="B54" t="str">
            <v>Weighted Average Line Losses</v>
          </cell>
          <cell r="C54" t="str">
            <v>Weighted Average Line Losses by Measure</v>
          </cell>
          <cell r="D54" t="str">
            <v>Avg_LineLoss</v>
          </cell>
          <cell r="E54" t="str">
            <v>measure</v>
          </cell>
          <cell r="F54" t="str">
            <v>Decimal</v>
          </cell>
        </row>
        <row r="55">
          <cell r="B55" t="str">
            <v>Incentive</v>
          </cell>
          <cell r="C55" t="str">
            <v>Incentive (2013$, In program)</v>
          </cell>
          <cell r="D55" t="str">
            <v>Meas_IncAnnIncent</v>
          </cell>
          <cell r="E55" t="str">
            <v>measure</v>
          </cell>
          <cell r="F55" t="str">
            <v>Dollars</v>
          </cell>
        </row>
        <row r="56">
          <cell r="B56" t="str">
            <v>Incremental Installed Cost, In Prgm</v>
          </cell>
          <cell r="C56" t="str">
            <v>Incremental Installed Cost (2013$, In program)</v>
          </cell>
          <cell r="D56" t="str">
            <v>Meas_AnnInstCost</v>
          </cell>
          <cell r="E56" t="str">
            <v>measure</v>
          </cell>
          <cell r="F56" t="str">
            <v>Dollars</v>
          </cell>
        </row>
      </sheetData>
      <sheetData sheetId="65">
        <row r="36">
          <cell r="B36" t="str">
            <v>Annual Net Total Resource Benefits</v>
          </cell>
        </row>
        <row r="37">
          <cell r="B37" t="str">
            <v>Cumulative Net Total Resource Benefits</v>
          </cell>
        </row>
        <row r="38">
          <cell r="B38" t="str">
            <v>Annual Elec/Gas Net Benefits</v>
          </cell>
        </row>
        <row r="39">
          <cell r="B39" t="str">
            <v>Cumulative Elec/Gas Net Benefits</v>
          </cell>
        </row>
        <row r="40">
          <cell r="B40" t="str">
            <v>Annual Electric Net Benefits</v>
          </cell>
        </row>
        <row r="41">
          <cell r="B41" t="str">
            <v>Cumulative Electric Net Benefits</v>
          </cell>
        </row>
        <row r="111">
          <cell r="B111" t="str">
            <v>Total Resource</v>
          </cell>
        </row>
        <row r="112">
          <cell r="B112">
            <v>1.06</v>
          </cell>
        </row>
        <row r="113">
          <cell r="B113">
            <v>1</v>
          </cell>
        </row>
      </sheetData>
      <sheetData sheetId="66" refreshError="1"/>
      <sheetData sheetId="67" refreshError="1"/>
      <sheetData sheetId="68" refreshError="1"/>
      <sheetData sheetId="69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9388A0-2C38-4566-8854-21A87579DCBC}">
  <sheetPr>
    <pageSetUpPr fitToPage="1"/>
  </sheetPr>
  <dimension ref="A1:XEZ28"/>
  <sheetViews>
    <sheetView showGridLines="0" zoomScaleNormal="100" workbookViewId="0">
      <selection activeCell="I11" sqref="I11"/>
    </sheetView>
  </sheetViews>
  <sheetFormatPr defaultColWidth="9.08984375" defaultRowHeight="14.75" x14ac:dyDescent="0.75"/>
  <cols>
    <col min="1" max="1" width="34.76953125" customWidth="1"/>
    <col min="2" max="2" width="23.08984375" customWidth="1"/>
    <col min="3" max="5" width="15.86328125" customWidth="1"/>
    <col min="6" max="22" width="15.76953125" customWidth="1"/>
    <col min="23" max="23" width="15.2265625" customWidth="1"/>
  </cols>
  <sheetData>
    <row r="1" spans="1:23" s="11" customFormat="1" ht="21.75" customHeight="1" x14ac:dyDescent="1.1000000000000001">
      <c r="A1" s="5" t="s">
        <v>1</v>
      </c>
      <c r="B1" s="5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23" x14ac:dyDescent="0.75">
      <c r="A2" s="7" t="s">
        <v>5</v>
      </c>
      <c r="B2" s="7"/>
      <c r="C2" s="42" t="s">
        <v>41</v>
      </c>
      <c r="D2" s="8"/>
      <c r="E2" s="8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x14ac:dyDescent="0.75">
      <c r="A3" s="7" t="s">
        <v>6</v>
      </c>
      <c r="B3" s="7"/>
      <c r="C3" s="54">
        <v>45748</v>
      </c>
      <c r="D3" s="8"/>
      <c r="E3" s="8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x14ac:dyDescent="0.75">
      <c r="A4" s="7" t="s">
        <v>7</v>
      </c>
      <c r="B4" s="7"/>
      <c r="C4" s="43">
        <v>2024</v>
      </c>
      <c r="D4" s="8"/>
      <c r="E4" s="8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x14ac:dyDescent="0.75">
      <c r="A5" s="56" t="s">
        <v>15</v>
      </c>
      <c r="B5" s="7"/>
      <c r="C5" s="43" t="s">
        <v>53</v>
      </c>
      <c r="D5" s="8"/>
      <c r="E5" s="8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15.5" thickBot="1" x14ac:dyDescent="0.9">
      <c r="A6" s="9" t="s">
        <v>8</v>
      </c>
      <c r="B6" s="9"/>
      <c r="C6" s="44" t="s">
        <v>48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 s="3" customFormat="1" ht="16.25" thickTop="1" thickBot="1" x14ac:dyDescent="0.9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spans="1:23" ht="60" customHeight="1" thickTop="1" x14ac:dyDescent="0.75">
      <c r="A8" s="128" t="s">
        <v>0</v>
      </c>
      <c r="B8" s="130" t="s">
        <v>11</v>
      </c>
      <c r="C8" s="132" t="s">
        <v>3</v>
      </c>
      <c r="D8" s="133"/>
      <c r="E8" s="134"/>
      <c r="F8" s="132" t="s">
        <v>13</v>
      </c>
      <c r="G8" s="133"/>
      <c r="H8" s="134"/>
      <c r="I8" s="132" t="s">
        <v>16</v>
      </c>
      <c r="J8" s="133"/>
      <c r="K8" s="134"/>
      <c r="L8" s="122" t="s">
        <v>14</v>
      </c>
      <c r="M8" s="123"/>
      <c r="N8" s="124"/>
      <c r="O8" s="135" t="s">
        <v>55</v>
      </c>
      <c r="P8" s="136"/>
      <c r="Q8" s="137"/>
      <c r="R8" s="125" t="s">
        <v>10</v>
      </c>
      <c r="S8" s="126"/>
      <c r="T8" s="127"/>
      <c r="U8" s="125" t="s">
        <v>9</v>
      </c>
      <c r="V8" s="126"/>
      <c r="W8" s="126"/>
    </row>
    <row r="9" spans="1:23" ht="45.9" customHeight="1" x14ac:dyDescent="0.75">
      <c r="A9" s="129"/>
      <c r="B9" s="131"/>
      <c r="C9" s="40" t="s">
        <v>4</v>
      </c>
      <c r="D9" s="86" t="s">
        <v>12</v>
      </c>
      <c r="E9" s="41" t="s">
        <v>51</v>
      </c>
      <c r="F9" s="40" t="s">
        <v>4</v>
      </c>
      <c r="G9" s="86" t="s">
        <v>12</v>
      </c>
      <c r="H9" s="41" t="s">
        <v>51</v>
      </c>
      <c r="I9" s="40" t="s">
        <v>4</v>
      </c>
      <c r="J9" s="86" t="s">
        <v>12</v>
      </c>
      <c r="K9" s="41" t="s">
        <v>51</v>
      </c>
      <c r="L9" s="96" t="s">
        <v>4</v>
      </c>
      <c r="M9" s="86" t="s">
        <v>12</v>
      </c>
      <c r="N9" s="41" t="s">
        <v>51</v>
      </c>
      <c r="O9" s="109" t="s">
        <v>4</v>
      </c>
      <c r="P9" s="86" t="s">
        <v>12</v>
      </c>
      <c r="Q9" s="41" t="s">
        <v>51</v>
      </c>
      <c r="R9" s="40" t="s">
        <v>4</v>
      </c>
      <c r="S9" s="86" t="s">
        <v>12</v>
      </c>
      <c r="T9" s="41" t="s">
        <v>51</v>
      </c>
      <c r="U9" s="40" t="s">
        <v>4</v>
      </c>
      <c r="V9" s="86" t="s">
        <v>12</v>
      </c>
      <c r="W9" s="86" t="s">
        <v>51</v>
      </c>
    </row>
    <row r="10" spans="1:23" x14ac:dyDescent="0.75">
      <c r="A10" s="71" t="s">
        <v>50</v>
      </c>
      <c r="B10" s="45" t="s">
        <v>25</v>
      </c>
      <c r="C10" s="21">
        <v>444170</v>
      </c>
      <c r="D10" s="87">
        <v>199710</v>
      </c>
      <c r="E10" s="22">
        <v>295833</v>
      </c>
      <c r="F10" s="21">
        <v>78</v>
      </c>
      <c r="G10" s="92">
        <v>30.660000000000004</v>
      </c>
      <c r="H10" s="22">
        <v>87.17</v>
      </c>
      <c r="I10" s="21">
        <v>806</v>
      </c>
      <c r="J10" s="87">
        <v>525</v>
      </c>
      <c r="K10" s="22">
        <v>1467.4</v>
      </c>
      <c r="L10" s="103">
        <v>2856</v>
      </c>
      <c r="M10" s="87">
        <v>886.7</v>
      </c>
      <c r="N10" s="22">
        <v>1067.8</v>
      </c>
      <c r="O10" s="21">
        <v>5177.5080399999997</v>
      </c>
      <c r="P10" s="115">
        <v>2093.1105200000002</v>
      </c>
      <c r="Q10" s="103">
        <v>2535.1999999999998</v>
      </c>
      <c r="R10" s="21">
        <v>400</v>
      </c>
      <c r="S10" s="99">
        <v>160</v>
      </c>
      <c r="T10" s="59">
        <v>402</v>
      </c>
      <c r="U10" s="32">
        <v>4153356</v>
      </c>
      <c r="V10" s="33">
        <v>2505356.6</v>
      </c>
      <c r="W10" s="33">
        <v>5827527.9100000001</v>
      </c>
    </row>
    <row r="11" spans="1:23" x14ac:dyDescent="0.75">
      <c r="A11" s="71" t="s">
        <v>49</v>
      </c>
      <c r="B11" s="45" t="s">
        <v>18</v>
      </c>
      <c r="C11" s="21">
        <v>24913440</v>
      </c>
      <c r="D11" s="87">
        <v>3121241.74</v>
      </c>
      <c r="E11" s="22">
        <v>9809856</v>
      </c>
      <c r="F11" s="21">
        <v>2450</v>
      </c>
      <c r="G11" s="87">
        <v>551.59</v>
      </c>
      <c r="H11" s="22">
        <v>1884</v>
      </c>
      <c r="I11" s="21">
        <v>31920</v>
      </c>
      <c r="J11" s="87">
        <v>8240.83</v>
      </c>
      <c r="K11" s="22">
        <v>21773.3</v>
      </c>
      <c r="L11" s="103">
        <v>0</v>
      </c>
      <c r="M11" s="87">
        <v>0</v>
      </c>
      <c r="N11" s="22">
        <v>0</v>
      </c>
      <c r="O11" s="21">
        <v>116924.65728</v>
      </c>
      <c r="P11" s="115">
        <v>18632.676816880001</v>
      </c>
      <c r="Q11" s="103"/>
      <c r="R11" s="21">
        <v>120</v>
      </c>
      <c r="S11" s="97">
        <v>62</v>
      </c>
      <c r="T11" s="53">
        <v>196</v>
      </c>
      <c r="U11" s="32">
        <v>5000000</v>
      </c>
      <c r="V11" s="33">
        <v>1087014.96</v>
      </c>
      <c r="W11" s="33">
        <v>3230877</v>
      </c>
    </row>
    <row r="12" spans="1:23" x14ac:dyDescent="0.75">
      <c r="A12" s="71"/>
      <c r="B12" s="45"/>
      <c r="C12" s="21"/>
      <c r="D12" s="87"/>
      <c r="E12" s="22"/>
      <c r="F12" s="21"/>
      <c r="G12" s="92"/>
      <c r="H12" s="55"/>
      <c r="I12" s="21"/>
      <c r="J12" s="92"/>
      <c r="K12" s="55"/>
      <c r="L12" s="49"/>
      <c r="M12" s="92"/>
      <c r="N12" s="55"/>
      <c r="O12" s="111"/>
      <c r="P12" s="116"/>
      <c r="Q12" s="110"/>
      <c r="R12" s="21"/>
      <c r="S12" s="97"/>
      <c r="T12" s="53"/>
      <c r="U12" s="32"/>
      <c r="V12" s="33"/>
      <c r="W12" s="92"/>
    </row>
    <row r="13" spans="1:23" x14ac:dyDescent="0.75">
      <c r="A13" s="71"/>
      <c r="B13" s="45"/>
      <c r="C13" s="21"/>
      <c r="D13" s="87"/>
      <c r="E13" s="22"/>
      <c r="F13" s="21"/>
      <c r="G13" s="92"/>
      <c r="H13" s="55"/>
      <c r="I13" s="21"/>
      <c r="J13" s="92"/>
      <c r="K13" s="55"/>
      <c r="L13" s="49"/>
      <c r="M13" s="92"/>
      <c r="N13" s="55"/>
      <c r="O13" s="111"/>
      <c r="P13" s="116"/>
      <c r="Q13" s="110"/>
      <c r="R13" s="21"/>
      <c r="S13" s="97"/>
      <c r="T13" s="53"/>
      <c r="U13" s="32"/>
      <c r="V13" s="33"/>
      <c r="W13" s="92"/>
    </row>
    <row r="14" spans="1:23" x14ac:dyDescent="0.75">
      <c r="A14" s="71"/>
      <c r="B14" s="45"/>
      <c r="C14" s="21"/>
      <c r="D14" s="87"/>
      <c r="E14" s="22"/>
      <c r="F14" s="21"/>
      <c r="G14" s="92"/>
      <c r="H14" s="55"/>
      <c r="I14" s="21"/>
      <c r="J14" s="92"/>
      <c r="K14" s="55"/>
      <c r="L14" s="49"/>
      <c r="M14" s="92"/>
      <c r="N14" s="55"/>
      <c r="O14" s="111"/>
      <c r="P14" s="116"/>
      <c r="Q14" s="110"/>
      <c r="R14" s="21"/>
      <c r="S14" s="97"/>
      <c r="T14" s="53"/>
      <c r="U14" s="32"/>
      <c r="V14" s="33"/>
      <c r="W14" s="92"/>
    </row>
    <row r="15" spans="1:23" x14ac:dyDescent="0.75">
      <c r="A15" s="71"/>
      <c r="B15" s="45"/>
      <c r="C15" s="21"/>
      <c r="D15" s="87"/>
      <c r="E15" s="22"/>
      <c r="F15" s="21"/>
      <c r="G15" s="92"/>
      <c r="H15" s="55"/>
      <c r="I15" s="21"/>
      <c r="J15" s="92"/>
      <c r="K15" s="55"/>
      <c r="L15" s="49"/>
      <c r="M15" s="92"/>
      <c r="N15" s="55"/>
      <c r="O15" s="111"/>
      <c r="P15" s="116"/>
      <c r="Q15" s="110"/>
      <c r="R15" s="21"/>
      <c r="S15" s="97"/>
      <c r="T15" s="53"/>
      <c r="U15" s="32"/>
      <c r="V15" s="33"/>
      <c r="W15" s="92"/>
    </row>
    <row r="16" spans="1:23" x14ac:dyDescent="0.75">
      <c r="A16" s="71"/>
      <c r="B16" s="45"/>
      <c r="C16" s="21"/>
      <c r="D16" s="87"/>
      <c r="E16" s="22"/>
      <c r="F16" s="21"/>
      <c r="G16" s="92"/>
      <c r="H16" s="55"/>
      <c r="I16" s="21"/>
      <c r="J16" s="92"/>
      <c r="K16" s="55"/>
      <c r="L16" s="49"/>
      <c r="M16" s="92"/>
      <c r="N16" s="55"/>
      <c r="O16" s="111"/>
      <c r="P16" s="116"/>
      <c r="Q16" s="110"/>
      <c r="R16" s="21"/>
      <c r="S16" s="97"/>
      <c r="T16" s="53"/>
      <c r="U16" s="32"/>
      <c r="V16" s="33"/>
      <c r="W16" s="92"/>
    </row>
    <row r="17" spans="1:16380" x14ac:dyDescent="0.75">
      <c r="A17" s="18"/>
      <c r="B17" s="46"/>
      <c r="C17" s="23"/>
      <c r="D17" s="88"/>
      <c r="E17" s="24"/>
      <c r="F17" s="23"/>
      <c r="G17" s="93"/>
      <c r="H17" s="30"/>
      <c r="I17" s="23"/>
      <c r="J17" s="93"/>
      <c r="K17" s="30"/>
      <c r="L17" s="50"/>
      <c r="M17" s="93"/>
      <c r="N17" s="30"/>
      <c r="O17" s="112"/>
      <c r="P17" s="117"/>
      <c r="Q17" s="50"/>
      <c r="R17" s="23"/>
      <c r="S17" s="93"/>
      <c r="T17" s="30"/>
      <c r="U17" s="34"/>
      <c r="V17" s="35"/>
      <c r="W17" s="93"/>
    </row>
    <row r="18" spans="1:16380" x14ac:dyDescent="0.75">
      <c r="A18" s="18"/>
      <c r="B18" s="46"/>
      <c r="C18" s="23"/>
      <c r="D18" s="88"/>
      <c r="E18" s="24"/>
      <c r="F18" s="23"/>
      <c r="G18" s="93"/>
      <c r="H18" s="30"/>
      <c r="I18" s="23"/>
      <c r="J18" s="93"/>
      <c r="K18" s="30"/>
      <c r="L18" s="50"/>
      <c r="M18" s="93"/>
      <c r="N18" s="30"/>
      <c r="O18" s="112"/>
      <c r="P18" s="117"/>
      <c r="Q18" s="50"/>
      <c r="R18" s="23"/>
      <c r="S18" s="93"/>
      <c r="T18" s="30"/>
      <c r="U18" s="34"/>
      <c r="V18" s="35"/>
      <c r="W18" s="93"/>
    </row>
    <row r="19" spans="1:16380" x14ac:dyDescent="0.75">
      <c r="A19" s="18"/>
      <c r="B19" s="46"/>
      <c r="C19" s="23"/>
      <c r="D19" s="88"/>
      <c r="E19" s="24"/>
      <c r="F19" s="23"/>
      <c r="G19" s="93"/>
      <c r="H19" s="30"/>
      <c r="I19" s="23"/>
      <c r="J19" s="93"/>
      <c r="K19" s="30"/>
      <c r="L19" s="50"/>
      <c r="M19" s="93"/>
      <c r="N19" s="30"/>
      <c r="O19" s="112"/>
      <c r="P19" s="117"/>
      <c r="Q19" s="50"/>
      <c r="R19" s="23"/>
      <c r="S19" s="93"/>
      <c r="T19" s="30"/>
      <c r="U19" s="34"/>
      <c r="V19" s="35"/>
      <c r="W19" s="93"/>
    </row>
    <row r="20" spans="1:16380" x14ac:dyDescent="0.75">
      <c r="A20" s="72"/>
      <c r="B20" s="78"/>
      <c r="C20" s="73"/>
      <c r="D20" s="89"/>
      <c r="E20" s="74"/>
      <c r="F20" s="73"/>
      <c r="G20" s="94"/>
      <c r="H20" s="75"/>
      <c r="I20" s="73"/>
      <c r="J20" s="94"/>
      <c r="K20" s="75"/>
      <c r="L20" s="79"/>
      <c r="M20" s="94"/>
      <c r="N20" s="75"/>
      <c r="O20" s="113"/>
      <c r="P20" s="118"/>
      <c r="Q20" s="79"/>
      <c r="R20" s="73"/>
      <c r="S20" s="94"/>
      <c r="T20" s="75"/>
      <c r="U20" s="76"/>
      <c r="V20" s="77"/>
      <c r="W20" s="94"/>
    </row>
    <row r="21" spans="1:16380" x14ac:dyDescent="0.75">
      <c r="A21" s="18"/>
      <c r="B21" s="46"/>
      <c r="C21" s="23"/>
      <c r="D21" s="88"/>
      <c r="E21" s="24"/>
      <c r="F21" s="23"/>
      <c r="G21" s="93"/>
      <c r="H21" s="30"/>
      <c r="I21" s="23"/>
      <c r="J21" s="93"/>
      <c r="K21" s="30"/>
      <c r="L21" s="50"/>
      <c r="M21" s="93"/>
      <c r="N21" s="30"/>
      <c r="O21" s="112"/>
      <c r="P21" s="117"/>
      <c r="Q21" s="50"/>
      <c r="R21" s="23"/>
      <c r="S21" s="93"/>
      <c r="T21" s="30"/>
      <c r="U21" s="34"/>
      <c r="V21" s="35"/>
      <c r="W21" s="93"/>
    </row>
    <row r="22" spans="1:16380" x14ac:dyDescent="0.75">
      <c r="A22" s="18"/>
      <c r="B22" s="46"/>
      <c r="C22" s="23"/>
      <c r="D22" s="90"/>
      <c r="E22" s="25"/>
      <c r="F22" s="23"/>
      <c r="G22" s="93"/>
      <c r="H22" s="30"/>
      <c r="I22" s="23"/>
      <c r="J22" s="93"/>
      <c r="K22" s="30"/>
      <c r="L22" s="50"/>
      <c r="M22" s="93"/>
      <c r="N22" s="30"/>
      <c r="O22" s="112"/>
      <c r="P22" s="117"/>
      <c r="Q22" s="50"/>
      <c r="R22" s="23"/>
      <c r="S22" s="93"/>
      <c r="T22" s="30"/>
      <c r="U22" s="34"/>
      <c r="V22" s="35"/>
      <c r="W22" s="93"/>
    </row>
    <row r="23" spans="1:16380" s="10" customFormat="1" x14ac:dyDescent="0.75">
      <c r="A23" s="19"/>
      <c r="B23" s="47"/>
      <c r="C23" s="26"/>
      <c r="D23" s="91"/>
      <c r="E23" s="27"/>
      <c r="F23" s="26"/>
      <c r="G23" s="95"/>
      <c r="H23" s="31"/>
      <c r="I23" s="26"/>
      <c r="J23" s="95"/>
      <c r="K23" s="31"/>
      <c r="L23" s="51"/>
      <c r="M23" s="95"/>
      <c r="N23" s="31"/>
      <c r="O23" s="114"/>
      <c r="P23" s="119"/>
      <c r="Q23" s="51"/>
      <c r="R23" s="26"/>
      <c r="S23" s="95"/>
      <c r="T23" s="31"/>
      <c r="U23" s="36"/>
      <c r="V23" s="37"/>
      <c r="W23" s="95"/>
      <c r="X23" s="16"/>
      <c r="Y23" s="13"/>
      <c r="Z23" s="13"/>
      <c r="AA23" s="15"/>
      <c r="AB23" s="13"/>
      <c r="AC23" s="13"/>
      <c r="AD23" s="15"/>
      <c r="AE23" s="13"/>
      <c r="AF23" s="13"/>
      <c r="AG23" s="15"/>
      <c r="AH23" s="13"/>
      <c r="AI23" s="13"/>
      <c r="AJ23" s="15"/>
      <c r="AK23" s="13"/>
      <c r="AL23" s="17"/>
      <c r="AM23" s="15"/>
      <c r="AN23" s="13"/>
      <c r="AO23" s="13"/>
      <c r="AP23" s="15"/>
      <c r="AQ23" s="14"/>
      <c r="AR23" s="14"/>
      <c r="AS23" s="15"/>
      <c r="AU23" s="16"/>
      <c r="AV23" s="13"/>
      <c r="AW23" s="13"/>
      <c r="AX23" s="15"/>
      <c r="AY23" s="13"/>
      <c r="AZ23" s="13"/>
      <c r="BA23" s="15"/>
      <c r="BB23" s="13"/>
      <c r="BC23" s="13"/>
      <c r="BD23" s="15"/>
      <c r="BE23" s="13"/>
      <c r="BF23" s="13"/>
      <c r="BG23" s="15"/>
      <c r="BH23" s="13"/>
      <c r="BI23" s="17"/>
      <c r="BJ23" s="15"/>
      <c r="BK23" s="13"/>
      <c r="BL23" s="13"/>
      <c r="BM23" s="15"/>
      <c r="BN23" s="14"/>
      <c r="BO23" s="14"/>
      <c r="BP23" s="15"/>
      <c r="BR23" s="16"/>
      <c r="BS23" s="13"/>
      <c r="BT23" s="13"/>
      <c r="BU23" s="15"/>
      <c r="BV23" s="13"/>
      <c r="BW23" s="13"/>
      <c r="BX23" s="15"/>
      <c r="BY23" s="13"/>
      <c r="BZ23" s="13"/>
      <c r="CA23" s="15"/>
      <c r="CB23" s="13"/>
      <c r="CC23" s="13"/>
      <c r="CD23" s="15"/>
      <c r="CE23" s="13"/>
      <c r="CF23" s="17"/>
      <c r="CG23" s="15"/>
      <c r="CH23" s="13"/>
      <c r="CI23" s="13"/>
      <c r="CJ23" s="15"/>
      <c r="CK23" s="14"/>
      <c r="CL23" s="14"/>
      <c r="CM23" s="15"/>
      <c r="CO23" s="16"/>
      <c r="CP23" s="13"/>
      <c r="CQ23" s="13"/>
      <c r="CR23" s="15"/>
      <c r="CS23" s="13"/>
      <c r="CT23" s="13"/>
      <c r="CU23" s="15"/>
      <c r="CV23" s="13"/>
      <c r="CW23" s="13"/>
      <c r="CX23" s="15"/>
      <c r="CY23" s="13"/>
      <c r="CZ23" s="13"/>
      <c r="DA23" s="15"/>
      <c r="DB23" s="13"/>
      <c r="DC23" s="17"/>
      <c r="DD23" s="15"/>
      <c r="DE23" s="13"/>
      <c r="DF23" s="13"/>
      <c r="DG23" s="15"/>
      <c r="DH23" s="14"/>
      <c r="DI23" s="14"/>
      <c r="DJ23" s="15"/>
      <c r="DL23" s="16"/>
      <c r="DM23" s="13"/>
      <c r="DN23" s="13"/>
      <c r="DO23" s="15"/>
      <c r="DP23" s="13"/>
      <c r="DQ23" s="13"/>
      <c r="DR23" s="15"/>
      <c r="DS23" s="13"/>
      <c r="DT23" s="13"/>
      <c r="DU23" s="15"/>
      <c r="DV23" s="13"/>
      <c r="DW23" s="13"/>
      <c r="DX23" s="15"/>
      <c r="DY23" s="13"/>
      <c r="DZ23" s="17"/>
      <c r="EA23" s="15"/>
      <c r="EB23" s="13"/>
      <c r="EC23" s="13"/>
      <c r="ED23" s="15"/>
      <c r="EE23" s="14"/>
      <c r="EF23" s="14"/>
      <c r="EG23" s="15"/>
      <c r="EI23" s="16"/>
      <c r="EJ23" s="13"/>
      <c r="EK23" s="13"/>
      <c r="EL23" s="15"/>
      <c r="EM23" s="13"/>
      <c r="EN23" s="13"/>
      <c r="EO23" s="15"/>
      <c r="EP23" s="13"/>
      <c r="EQ23" s="13"/>
      <c r="ER23" s="15"/>
      <c r="ES23" s="13"/>
      <c r="ET23" s="13"/>
      <c r="EU23" s="15"/>
      <c r="EV23" s="13"/>
      <c r="EW23" s="17"/>
      <c r="EX23" s="15"/>
      <c r="EY23" s="13"/>
      <c r="EZ23" s="13"/>
      <c r="FA23" s="15"/>
      <c r="FB23" s="14"/>
      <c r="FC23" s="14"/>
      <c r="FD23" s="15"/>
      <c r="FF23" s="16"/>
      <c r="FG23" s="13"/>
      <c r="FH23" s="13"/>
      <c r="FI23" s="15"/>
      <c r="FJ23" s="13"/>
      <c r="FK23" s="13"/>
      <c r="FL23" s="15"/>
      <c r="FM23" s="13"/>
      <c r="FN23" s="13"/>
      <c r="FO23" s="15"/>
      <c r="FP23" s="13"/>
      <c r="FQ23" s="13"/>
      <c r="FR23" s="15"/>
      <c r="FS23" s="13"/>
      <c r="FT23" s="17"/>
      <c r="FU23" s="15"/>
      <c r="FV23" s="13"/>
      <c r="FW23" s="13"/>
      <c r="FX23" s="15"/>
      <c r="FY23" s="14"/>
      <c r="FZ23" s="14"/>
      <c r="GA23" s="15"/>
      <c r="GC23" s="16"/>
      <c r="GD23" s="13"/>
      <c r="GE23" s="13"/>
      <c r="GF23" s="15"/>
      <c r="GG23" s="13"/>
      <c r="GH23" s="13"/>
      <c r="GI23" s="15"/>
      <c r="GJ23" s="13"/>
      <c r="GK23" s="13"/>
      <c r="GL23" s="15"/>
      <c r="GM23" s="13"/>
      <c r="GN23" s="13"/>
      <c r="GO23" s="15"/>
      <c r="GP23" s="13"/>
      <c r="GQ23" s="17"/>
      <c r="GR23" s="15"/>
      <c r="GS23" s="13"/>
      <c r="GT23" s="13"/>
      <c r="GU23" s="15"/>
      <c r="GV23" s="14"/>
      <c r="GW23" s="14"/>
      <c r="GX23" s="15"/>
      <c r="GZ23" s="16"/>
      <c r="HA23" s="13"/>
      <c r="HB23" s="13"/>
      <c r="HC23" s="15"/>
      <c r="HD23" s="13"/>
      <c r="HE23" s="13"/>
      <c r="HF23" s="15"/>
      <c r="HG23" s="13"/>
      <c r="HH23" s="13"/>
      <c r="HI23" s="15"/>
      <c r="HJ23" s="13"/>
      <c r="HK23" s="13"/>
      <c r="HL23" s="15"/>
      <c r="HM23" s="13"/>
      <c r="HN23" s="17"/>
      <c r="HO23" s="15"/>
      <c r="HP23" s="13"/>
      <c r="HQ23" s="13"/>
      <c r="HR23" s="15"/>
      <c r="HS23" s="14"/>
      <c r="HT23" s="14"/>
      <c r="HU23" s="15"/>
      <c r="HW23" s="16"/>
      <c r="HX23" s="13"/>
      <c r="HY23" s="13"/>
      <c r="HZ23" s="15"/>
      <c r="IA23" s="13"/>
      <c r="IB23" s="13"/>
      <c r="IC23" s="15"/>
      <c r="ID23" s="13"/>
      <c r="IE23" s="13"/>
      <c r="IF23" s="15"/>
      <c r="IG23" s="13"/>
      <c r="IH23" s="13"/>
      <c r="II23" s="15"/>
      <c r="IJ23" s="13"/>
      <c r="IK23" s="17"/>
      <c r="IL23" s="15"/>
      <c r="IM23" s="13"/>
      <c r="IN23" s="13"/>
      <c r="IO23" s="15"/>
      <c r="IP23" s="14"/>
      <c r="IQ23" s="14"/>
      <c r="IR23" s="15"/>
      <c r="IT23" s="16"/>
      <c r="IU23" s="13"/>
      <c r="IV23" s="13"/>
      <c r="IW23" s="15"/>
      <c r="IX23" s="13"/>
      <c r="IY23" s="13"/>
      <c r="IZ23" s="15"/>
      <c r="JA23" s="13"/>
      <c r="JB23" s="13"/>
      <c r="JC23" s="15"/>
      <c r="JD23" s="13"/>
      <c r="JE23" s="13"/>
      <c r="JF23" s="15"/>
      <c r="JG23" s="13"/>
      <c r="JH23" s="17"/>
      <c r="JI23" s="15"/>
      <c r="JJ23" s="13"/>
      <c r="JK23" s="13"/>
      <c r="JL23" s="15"/>
      <c r="JM23" s="14"/>
      <c r="JN23" s="14"/>
      <c r="JO23" s="15"/>
      <c r="JQ23" s="16"/>
      <c r="JR23" s="13"/>
      <c r="JS23" s="13"/>
      <c r="JT23" s="15"/>
      <c r="JU23" s="13"/>
      <c r="JV23" s="13"/>
      <c r="JW23" s="15"/>
      <c r="JX23" s="13"/>
      <c r="JY23" s="13"/>
      <c r="JZ23" s="15"/>
      <c r="KA23" s="13"/>
      <c r="KB23" s="13"/>
      <c r="KC23" s="15"/>
      <c r="KD23" s="13"/>
      <c r="KE23" s="17"/>
      <c r="KF23" s="15"/>
      <c r="KG23" s="13"/>
      <c r="KH23" s="13"/>
      <c r="KI23" s="15"/>
      <c r="KJ23" s="14"/>
      <c r="KK23" s="14"/>
      <c r="KL23" s="15"/>
      <c r="KN23" s="16"/>
      <c r="KO23" s="13"/>
      <c r="KP23" s="13"/>
      <c r="KQ23" s="15"/>
      <c r="KR23" s="13"/>
      <c r="KS23" s="13"/>
      <c r="KT23" s="15"/>
      <c r="KU23" s="13"/>
      <c r="KV23" s="13"/>
      <c r="KW23" s="15"/>
      <c r="KX23" s="13"/>
      <c r="KY23" s="13"/>
      <c r="KZ23" s="15"/>
      <c r="LA23" s="13"/>
      <c r="LB23" s="17"/>
      <c r="LC23" s="15"/>
      <c r="LD23" s="13"/>
      <c r="LE23" s="13"/>
      <c r="LF23" s="15"/>
      <c r="LG23" s="14"/>
      <c r="LH23" s="14"/>
      <c r="LI23" s="15"/>
      <c r="LK23" s="16"/>
      <c r="LL23" s="13"/>
      <c r="LM23" s="13"/>
      <c r="LN23" s="15"/>
      <c r="LO23" s="13"/>
      <c r="LP23" s="13"/>
      <c r="LQ23" s="15"/>
      <c r="LR23" s="13"/>
      <c r="LS23" s="13"/>
      <c r="LT23" s="15"/>
      <c r="LU23" s="13"/>
      <c r="LV23" s="13"/>
      <c r="LW23" s="15"/>
      <c r="LX23" s="13"/>
      <c r="LY23" s="17"/>
      <c r="LZ23" s="15"/>
      <c r="MA23" s="13"/>
      <c r="MB23" s="13"/>
      <c r="MC23" s="15"/>
      <c r="MD23" s="14"/>
      <c r="ME23" s="14"/>
      <c r="MF23" s="15"/>
      <c r="MH23" s="16"/>
      <c r="MI23" s="13"/>
      <c r="MJ23" s="13"/>
      <c r="MK23" s="15"/>
      <c r="ML23" s="13"/>
      <c r="MM23" s="13"/>
      <c r="MN23" s="15"/>
      <c r="MO23" s="13"/>
      <c r="MP23" s="13"/>
      <c r="MQ23" s="15"/>
      <c r="MR23" s="13"/>
      <c r="MS23" s="13"/>
      <c r="MT23" s="15"/>
      <c r="MU23" s="13"/>
      <c r="MV23" s="17"/>
      <c r="MW23" s="15"/>
      <c r="MX23" s="13"/>
      <c r="MY23" s="13"/>
      <c r="MZ23" s="15"/>
      <c r="NA23" s="14"/>
      <c r="NB23" s="14"/>
      <c r="NC23" s="15"/>
      <c r="NE23" s="16"/>
      <c r="NF23" s="13"/>
      <c r="NG23" s="13"/>
      <c r="NH23" s="15"/>
      <c r="NI23" s="13"/>
      <c r="NJ23" s="13"/>
      <c r="NK23" s="15"/>
      <c r="NL23" s="13"/>
      <c r="NM23" s="13"/>
      <c r="NN23" s="15"/>
      <c r="NO23" s="13"/>
      <c r="NP23" s="13"/>
      <c r="NQ23" s="15"/>
      <c r="NR23" s="13"/>
      <c r="NS23" s="17"/>
      <c r="NT23" s="15"/>
      <c r="NU23" s="13"/>
      <c r="NV23" s="13"/>
      <c r="NW23" s="15"/>
      <c r="NX23" s="14"/>
      <c r="NY23" s="14"/>
      <c r="NZ23" s="15"/>
      <c r="OB23" s="16"/>
      <c r="OC23" s="13"/>
      <c r="OD23" s="13"/>
      <c r="OE23" s="15"/>
      <c r="OF23" s="13"/>
      <c r="OG23" s="13"/>
      <c r="OH23" s="15"/>
      <c r="OI23" s="13"/>
      <c r="OJ23" s="13"/>
      <c r="OK23" s="15"/>
      <c r="OL23" s="13"/>
      <c r="OM23" s="13"/>
      <c r="ON23" s="15"/>
      <c r="OO23" s="13"/>
      <c r="OP23" s="17"/>
      <c r="OQ23" s="15"/>
      <c r="OR23" s="13"/>
      <c r="OS23" s="13"/>
      <c r="OT23" s="15"/>
      <c r="OU23" s="14"/>
      <c r="OV23" s="14"/>
      <c r="OW23" s="15"/>
      <c r="OY23" s="16"/>
      <c r="OZ23" s="13"/>
      <c r="PA23" s="13"/>
      <c r="PB23" s="15"/>
      <c r="PC23" s="13"/>
      <c r="PD23" s="13"/>
      <c r="PE23" s="15"/>
      <c r="PF23" s="13"/>
      <c r="PG23" s="13"/>
      <c r="PH23" s="15"/>
      <c r="PI23" s="13"/>
      <c r="PJ23" s="13"/>
      <c r="PK23" s="15"/>
      <c r="PL23" s="13"/>
      <c r="PM23" s="17"/>
      <c r="PN23" s="15"/>
      <c r="PO23" s="13"/>
      <c r="PP23" s="13"/>
      <c r="PQ23" s="15"/>
      <c r="PR23" s="14"/>
      <c r="PS23" s="14"/>
      <c r="PT23" s="15"/>
      <c r="PV23" s="16"/>
      <c r="PW23" s="13"/>
      <c r="PX23" s="13"/>
      <c r="PY23" s="15"/>
      <c r="PZ23" s="13"/>
      <c r="QA23" s="13"/>
      <c r="QB23" s="15"/>
      <c r="QC23" s="13"/>
      <c r="QD23" s="13"/>
      <c r="QE23" s="15"/>
      <c r="QF23" s="13"/>
      <c r="QG23" s="13"/>
      <c r="QH23" s="15"/>
      <c r="QI23" s="13"/>
      <c r="QJ23" s="17"/>
      <c r="QK23" s="15"/>
      <c r="QL23" s="13"/>
      <c r="QM23" s="13"/>
      <c r="QN23" s="15"/>
      <c r="QO23" s="14"/>
      <c r="QP23" s="14"/>
      <c r="QQ23" s="15"/>
      <c r="QS23" s="16"/>
      <c r="QT23" s="13"/>
      <c r="QU23" s="13"/>
      <c r="QV23" s="15"/>
      <c r="QW23" s="13"/>
      <c r="QX23" s="13"/>
      <c r="QY23" s="15"/>
      <c r="QZ23" s="13"/>
      <c r="RA23" s="13"/>
      <c r="RB23" s="15"/>
      <c r="RC23" s="13"/>
      <c r="RD23" s="13"/>
      <c r="RE23" s="15"/>
      <c r="RF23" s="13"/>
      <c r="RG23" s="17"/>
      <c r="RH23" s="15"/>
      <c r="RI23" s="13"/>
      <c r="RJ23" s="13"/>
      <c r="RK23" s="15"/>
      <c r="RL23" s="14"/>
      <c r="RM23" s="14"/>
      <c r="RN23" s="15"/>
      <c r="RP23" s="16"/>
      <c r="RQ23" s="13"/>
      <c r="RR23" s="13"/>
      <c r="RS23" s="15"/>
      <c r="RT23" s="13"/>
      <c r="RU23" s="13"/>
      <c r="RV23" s="15"/>
      <c r="RW23" s="13"/>
      <c r="RX23" s="13"/>
      <c r="RY23" s="15"/>
      <c r="RZ23" s="13"/>
      <c r="SA23" s="13"/>
      <c r="SB23" s="15"/>
      <c r="SC23" s="13"/>
      <c r="SD23" s="17"/>
      <c r="SE23" s="15"/>
      <c r="SF23" s="13"/>
      <c r="SG23" s="13"/>
      <c r="SH23" s="15"/>
      <c r="SI23" s="14"/>
      <c r="SJ23" s="14"/>
      <c r="SK23" s="15"/>
      <c r="SM23" s="16"/>
      <c r="SN23" s="13"/>
      <c r="SO23" s="13"/>
      <c r="SP23" s="15"/>
      <c r="SQ23" s="13"/>
      <c r="SR23" s="13"/>
      <c r="SS23" s="15"/>
      <c r="ST23" s="13"/>
      <c r="SU23" s="13"/>
      <c r="SV23" s="15"/>
      <c r="SW23" s="13"/>
      <c r="SX23" s="13"/>
      <c r="SY23" s="15"/>
      <c r="SZ23" s="13"/>
      <c r="TA23" s="17"/>
      <c r="TB23" s="15"/>
      <c r="TC23" s="13"/>
      <c r="TD23" s="13"/>
      <c r="TE23" s="15"/>
      <c r="TF23" s="14"/>
      <c r="TG23" s="14"/>
      <c r="TH23" s="15"/>
      <c r="TJ23" s="16"/>
      <c r="TK23" s="13"/>
      <c r="TL23" s="13"/>
      <c r="TM23" s="15"/>
      <c r="TN23" s="13"/>
      <c r="TO23" s="13"/>
      <c r="TP23" s="15"/>
      <c r="TQ23" s="13"/>
      <c r="TR23" s="13"/>
      <c r="TS23" s="15"/>
      <c r="TT23" s="13"/>
      <c r="TU23" s="13"/>
      <c r="TV23" s="15"/>
      <c r="TW23" s="13"/>
      <c r="TX23" s="17"/>
      <c r="TY23" s="15"/>
      <c r="TZ23" s="13"/>
      <c r="UA23" s="13"/>
      <c r="UB23" s="15"/>
      <c r="UC23" s="14"/>
      <c r="UD23" s="14"/>
      <c r="UE23" s="15"/>
      <c r="UG23" s="16"/>
      <c r="UH23" s="13"/>
      <c r="UI23" s="13"/>
      <c r="UJ23" s="15"/>
      <c r="UK23" s="13"/>
      <c r="UL23" s="13"/>
      <c r="UM23" s="15"/>
      <c r="UN23" s="13"/>
      <c r="UO23" s="13"/>
      <c r="UP23" s="15"/>
      <c r="UQ23" s="13"/>
      <c r="UR23" s="13"/>
      <c r="US23" s="15"/>
      <c r="UT23" s="13"/>
      <c r="UU23" s="17"/>
      <c r="UV23" s="15"/>
      <c r="UW23" s="13"/>
      <c r="UX23" s="13"/>
      <c r="UY23" s="15"/>
      <c r="UZ23" s="14"/>
      <c r="VA23" s="14"/>
      <c r="VB23" s="15"/>
      <c r="VD23" s="16"/>
      <c r="VE23" s="13"/>
      <c r="VF23" s="13"/>
      <c r="VG23" s="15"/>
      <c r="VH23" s="13"/>
      <c r="VI23" s="13"/>
      <c r="VJ23" s="15"/>
      <c r="VK23" s="13"/>
      <c r="VL23" s="13"/>
      <c r="VM23" s="15"/>
      <c r="VN23" s="13"/>
      <c r="VO23" s="13"/>
      <c r="VP23" s="15"/>
      <c r="VQ23" s="13"/>
      <c r="VR23" s="17"/>
      <c r="VS23" s="15"/>
      <c r="VT23" s="13"/>
      <c r="VU23" s="13"/>
      <c r="VV23" s="15"/>
      <c r="VW23" s="14"/>
      <c r="VX23" s="14"/>
      <c r="VY23" s="15"/>
      <c r="WA23" s="16"/>
      <c r="WB23" s="13"/>
      <c r="WC23" s="13"/>
      <c r="WD23" s="15"/>
      <c r="WE23" s="13"/>
      <c r="WF23" s="13"/>
      <c r="WG23" s="15"/>
      <c r="WH23" s="13"/>
      <c r="WI23" s="13"/>
      <c r="WJ23" s="15"/>
      <c r="WK23" s="13"/>
      <c r="WL23" s="13"/>
      <c r="WM23" s="15"/>
      <c r="WN23" s="13"/>
      <c r="WO23" s="17"/>
      <c r="WP23" s="15"/>
      <c r="WQ23" s="13"/>
      <c r="WR23" s="13"/>
      <c r="WS23" s="15"/>
      <c r="WT23" s="14"/>
      <c r="WU23" s="14"/>
      <c r="WV23" s="15"/>
      <c r="WX23" s="16"/>
      <c r="WY23" s="13"/>
      <c r="WZ23" s="13"/>
      <c r="XA23" s="15"/>
      <c r="XB23" s="13"/>
      <c r="XC23" s="13"/>
      <c r="XD23" s="15"/>
      <c r="XE23" s="13"/>
      <c r="XF23" s="13"/>
      <c r="XG23" s="15"/>
      <c r="XH23" s="13"/>
      <c r="XI23" s="13"/>
      <c r="XJ23" s="15"/>
      <c r="XK23" s="13"/>
      <c r="XL23" s="17"/>
      <c r="XM23" s="15"/>
      <c r="XN23" s="13"/>
      <c r="XO23" s="13"/>
      <c r="XP23" s="15"/>
      <c r="XQ23" s="14"/>
      <c r="XR23" s="14"/>
      <c r="XS23" s="15"/>
      <c r="XU23" s="16"/>
      <c r="XV23" s="13"/>
      <c r="XW23" s="13"/>
      <c r="XX23" s="15"/>
      <c r="XY23" s="13"/>
      <c r="XZ23" s="13"/>
      <c r="YA23" s="15"/>
      <c r="YB23" s="13"/>
      <c r="YC23" s="13"/>
      <c r="YD23" s="15"/>
      <c r="YE23" s="13"/>
      <c r="YF23" s="13"/>
      <c r="YG23" s="15"/>
      <c r="YH23" s="13"/>
      <c r="YI23" s="17"/>
      <c r="YJ23" s="15"/>
      <c r="YK23" s="13"/>
      <c r="YL23" s="13"/>
      <c r="YM23" s="15"/>
      <c r="YN23" s="14"/>
      <c r="YO23" s="14"/>
      <c r="YP23" s="15"/>
      <c r="YR23" s="16"/>
      <c r="YS23" s="13"/>
      <c r="YT23" s="13"/>
      <c r="YU23" s="15"/>
      <c r="YV23" s="13"/>
      <c r="YW23" s="13"/>
      <c r="YX23" s="15"/>
      <c r="YY23" s="13"/>
      <c r="YZ23" s="13"/>
      <c r="ZA23" s="15"/>
      <c r="ZB23" s="13"/>
      <c r="ZC23" s="13"/>
      <c r="ZD23" s="15"/>
      <c r="ZE23" s="13"/>
      <c r="ZF23" s="17"/>
      <c r="ZG23" s="15"/>
      <c r="ZH23" s="13"/>
      <c r="ZI23" s="13"/>
      <c r="ZJ23" s="15"/>
      <c r="ZK23" s="14"/>
      <c r="ZL23" s="14"/>
      <c r="ZM23" s="15"/>
      <c r="ZO23" s="16"/>
      <c r="ZP23" s="13"/>
      <c r="ZQ23" s="13"/>
      <c r="ZR23" s="15"/>
      <c r="ZS23" s="13"/>
      <c r="ZT23" s="13"/>
      <c r="ZU23" s="15"/>
      <c r="ZV23" s="13"/>
      <c r="ZW23" s="13"/>
      <c r="ZX23" s="15"/>
      <c r="ZY23" s="13"/>
      <c r="ZZ23" s="13"/>
      <c r="AAA23" s="15"/>
      <c r="AAB23" s="13"/>
      <c r="AAC23" s="17"/>
      <c r="AAD23" s="15"/>
      <c r="AAE23" s="13"/>
      <c r="AAF23" s="13"/>
      <c r="AAG23" s="15"/>
      <c r="AAH23" s="14"/>
      <c r="AAI23" s="14"/>
      <c r="AAJ23" s="15"/>
      <c r="AAL23" s="16"/>
      <c r="AAM23" s="13"/>
      <c r="AAN23" s="13"/>
      <c r="AAO23" s="15"/>
      <c r="AAP23" s="13"/>
      <c r="AAQ23" s="13"/>
      <c r="AAR23" s="15"/>
      <c r="AAS23" s="13"/>
      <c r="AAT23" s="13"/>
      <c r="AAU23" s="15"/>
      <c r="AAV23" s="13"/>
      <c r="AAW23" s="13"/>
      <c r="AAX23" s="15"/>
      <c r="AAY23" s="13"/>
      <c r="AAZ23" s="17"/>
      <c r="ABA23" s="15"/>
      <c r="ABB23" s="13"/>
      <c r="ABC23" s="13"/>
      <c r="ABD23" s="15"/>
      <c r="ABE23" s="14"/>
      <c r="ABF23" s="14"/>
      <c r="ABG23" s="15"/>
      <c r="ABI23" s="16"/>
      <c r="ABJ23" s="13"/>
      <c r="ABK23" s="13"/>
      <c r="ABL23" s="15"/>
      <c r="ABM23" s="13"/>
      <c r="ABN23" s="13"/>
      <c r="ABO23" s="15"/>
      <c r="ABP23" s="13"/>
      <c r="ABQ23" s="13"/>
      <c r="ABR23" s="15"/>
      <c r="ABS23" s="13"/>
      <c r="ABT23" s="13"/>
      <c r="ABU23" s="15"/>
      <c r="ABV23" s="13"/>
      <c r="ABW23" s="17"/>
      <c r="ABX23" s="15"/>
      <c r="ABY23" s="13"/>
      <c r="ABZ23" s="13"/>
      <c r="ACA23" s="15"/>
      <c r="ACB23" s="14"/>
      <c r="ACC23" s="14"/>
      <c r="ACD23" s="15"/>
      <c r="ACF23" s="16"/>
      <c r="ACG23" s="13"/>
      <c r="ACH23" s="13"/>
      <c r="ACI23" s="15"/>
      <c r="ACJ23" s="13"/>
      <c r="ACK23" s="13"/>
      <c r="ACL23" s="15"/>
      <c r="ACM23" s="13"/>
      <c r="ACN23" s="13"/>
      <c r="ACO23" s="15"/>
      <c r="ACP23" s="13"/>
      <c r="ACQ23" s="13"/>
      <c r="ACR23" s="15"/>
      <c r="ACS23" s="13"/>
      <c r="ACT23" s="17"/>
      <c r="ACU23" s="15"/>
      <c r="ACV23" s="13"/>
      <c r="ACW23" s="13"/>
      <c r="ACX23" s="15"/>
      <c r="ACY23" s="14"/>
      <c r="ACZ23" s="14"/>
      <c r="ADA23" s="15"/>
      <c r="ADC23" s="16"/>
      <c r="ADD23" s="13"/>
      <c r="ADE23" s="13"/>
      <c r="ADF23" s="15"/>
      <c r="ADG23" s="13"/>
      <c r="ADH23" s="13"/>
      <c r="ADI23" s="15"/>
      <c r="ADJ23" s="13"/>
      <c r="ADK23" s="13"/>
      <c r="ADL23" s="15"/>
      <c r="ADM23" s="13"/>
      <c r="ADN23" s="13"/>
      <c r="ADO23" s="15"/>
      <c r="ADP23" s="13"/>
      <c r="ADQ23" s="17"/>
      <c r="ADR23" s="15"/>
      <c r="ADS23" s="13"/>
      <c r="ADT23" s="13"/>
      <c r="ADU23" s="15"/>
      <c r="ADV23" s="14"/>
      <c r="ADW23" s="14"/>
      <c r="ADX23" s="15"/>
      <c r="ADZ23" s="16"/>
      <c r="AEA23" s="13"/>
      <c r="AEB23" s="13"/>
      <c r="AEC23" s="15"/>
      <c r="AED23" s="13"/>
      <c r="AEE23" s="13"/>
      <c r="AEF23" s="15"/>
      <c r="AEG23" s="13"/>
      <c r="AEH23" s="13"/>
      <c r="AEI23" s="15"/>
      <c r="AEJ23" s="13"/>
      <c r="AEK23" s="13"/>
      <c r="AEL23" s="15"/>
      <c r="AEM23" s="13"/>
      <c r="AEN23" s="17"/>
      <c r="AEO23" s="15"/>
      <c r="AEP23" s="13"/>
      <c r="AEQ23" s="13"/>
      <c r="AER23" s="15"/>
      <c r="AES23" s="14"/>
      <c r="AET23" s="14"/>
      <c r="AEU23" s="15"/>
      <c r="AEW23" s="16"/>
      <c r="AEX23" s="13"/>
      <c r="AEY23" s="13"/>
      <c r="AEZ23" s="15"/>
      <c r="AFA23" s="13"/>
      <c r="AFB23" s="13"/>
      <c r="AFC23" s="15"/>
      <c r="AFD23" s="13"/>
      <c r="AFE23" s="13"/>
      <c r="AFF23" s="15"/>
      <c r="AFG23" s="13"/>
      <c r="AFH23" s="13"/>
      <c r="AFI23" s="15"/>
      <c r="AFJ23" s="13"/>
      <c r="AFK23" s="17"/>
      <c r="AFL23" s="15"/>
      <c r="AFM23" s="13"/>
      <c r="AFN23" s="13"/>
      <c r="AFO23" s="15"/>
      <c r="AFP23" s="14"/>
      <c r="AFQ23" s="14"/>
      <c r="AFR23" s="15"/>
      <c r="AFT23" s="16"/>
      <c r="AFU23" s="13"/>
      <c r="AFV23" s="13"/>
      <c r="AFW23" s="15"/>
      <c r="AFX23" s="13"/>
      <c r="AFY23" s="13"/>
      <c r="AFZ23" s="15"/>
      <c r="AGA23" s="13"/>
      <c r="AGB23" s="13"/>
      <c r="AGC23" s="15"/>
      <c r="AGD23" s="13"/>
      <c r="AGE23" s="13"/>
      <c r="AGF23" s="15"/>
      <c r="AGG23" s="13"/>
      <c r="AGH23" s="17"/>
      <c r="AGI23" s="15"/>
      <c r="AGJ23" s="13"/>
      <c r="AGK23" s="13"/>
      <c r="AGL23" s="15"/>
      <c r="AGM23" s="14"/>
      <c r="AGN23" s="14"/>
      <c r="AGO23" s="15"/>
      <c r="AGQ23" s="16"/>
      <c r="AGR23" s="13"/>
      <c r="AGS23" s="13"/>
      <c r="AGT23" s="15"/>
      <c r="AGU23" s="13"/>
      <c r="AGV23" s="13"/>
      <c r="AGW23" s="15"/>
      <c r="AGX23" s="13"/>
      <c r="AGY23" s="13"/>
      <c r="AGZ23" s="15"/>
      <c r="AHA23" s="13"/>
      <c r="AHB23" s="13"/>
      <c r="AHC23" s="15"/>
      <c r="AHD23" s="13"/>
      <c r="AHE23" s="17"/>
      <c r="AHF23" s="15"/>
      <c r="AHG23" s="13"/>
      <c r="AHH23" s="13"/>
      <c r="AHI23" s="15"/>
      <c r="AHJ23" s="14"/>
      <c r="AHK23" s="14"/>
      <c r="AHL23" s="15"/>
      <c r="AHN23" s="16"/>
      <c r="AHO23" s="13"/>
      <c r="AHP23" s="13"/>
      <c r="AHQ23" s="15"/>
      <c r="AHR23" s="13"/>
      <c r="AHS23" s="13"/>
      <c r="AHT23" s="15"/>
      <c r="AHU23" s="13"/>
      <c r="AHV23" s="13"/>
      <c r="AHW23" s="15"/>
      <c r="AHX23" s="13"/>
      <c r="AHY23" s="13"/>
      <c r="AHZ23" s="15"/>
      <c r="AIA23" s="13"/>
      <c r="AIB23" s="17"/>
      <c r="AIC23" s="15"/>
      <c r="AID23" s="13"/>
      <c r="AIE23" s="13"/>
      <c r="AIF23" s="15"/>
      <c r="AIG23" s="14"/>
      <c r="AIH23" s="14"/>
      <c r="AII23" s="15"/>
      <c r="AIK23" s="16"/>
      <c r="AIL23" s="13"/>
      <c r="AIM23" s="13"/>
      <c r="AIN23" s="15"/>
      <c r="AIO23" s="13"/>
      <c r="AIP23" s="13"/>
      <c r="AIQ23" s="15"/>
      <c r="AIR23" s="13"/>
      <c r="AIS23" s="13"/>
      <c r="AIT23" s="15"/>
      <c r="AIU23" s="13"/>
      <c r="AIV23" s="13"/>
      <c r="AIW23" s="15"/>
      <c r="AIX23" s="13"/>
      <c r="AIY23" s="17"/>
      <c r="AIZ23" s="15"/>
      <c r="AJA23" s="13"/>
      <c r="AJB23" s="13"/>
      <c r="AJC23" s="15"/>
      <c r="AJD23" s="14"/>
      <c r="AJE23" s="14"/>
      <c r="AJF23" s="15"/>
      <c r="AJH23" s="16"/>
      <c r="AJI23" s="13"/>
      <c r="AJJ23" s="13"/>
      <c r="AJK23" s="15"/>
      <c r="AJL23" s="13"/>
      <c r="AJM23" s="13"/>
      <c r="AJN23" s="15"/>
      <c r="AJO23" s="13"/>
      <c r="AJP23" s="13"/>
      <c r="AJQ23" s="15"/>
      <c r="AJR23" s="13"/>
      <c r="AJS23" s="13"/>
      <c r="AJT23" s="15"/>
      <c r="AJU23" s="13"/>
      <c r="AJV23" s="17"/>
      <c r="AJW23" s="15"/>
      <c r="AJX23" s="13"/>
      <c r="AJY23" s="13"/>
      <c r="AJZ23" s="15"/>
      <c r="AKA23" s="14"/>
      <c r="AKB23" s="14"/>
      <c r="AKC23" s="15"/>
      <c r="AKE23" s="16"/>
      <c r="AKF23" s="13"/>
      <c r="AKG23" s="13"/>
      <c r="AKH23" s="15"/>
      <c r="AKI23" s="13"/>
      <c r="AKJ23" s="13"/>
      <c r="AKK23" s="15"/>
      <c r="AKL23" s="13"/>
      <c r="AKM23" s="13"/>
      <c r="AKN23" s="15"/>
      <c r="AKO23" s="13"/>
      <c r="AKP23" s="13"/>
      <c r="AKQ23" s="15"/>
      <c r="AKR23" s="13"/>
      <c r="AKS23" s="17"/>
      <c r="AKT23" s="15"/>
      <c r="AKU23" s="13"/>
      <c r="AKV23" s="13"/>
      <c r="AKW23" s="15"/>
      <c r="AKX23" s="14"/>
      <c r="AKY23" s="14"/>
      <c r="AKZ23" s="15"/>
      <c r="ALB23" s="16"/>
      <c r="ALC23" s="13"/>
      <c r="ALD23" s="13"/>
      <c r="ALE23" s="15"/>
      <c r="ALF23" s="13"/>
      <c r="ALG23" s="13"/>
      <c r="ALH23" s="15"/>
      <c r="ALI23" s="13"/>
      <c r="ALJ23" s="13"/>
      <c r="ALK23" s="15"/>
      <c r="ALL23" s="13"/>
      <c r="ALM23" s="13"/>
      <c r="ALN23" s="15"/>
      <c r="ALO23" s="13"/>
      <c r="ALP23" s="17"/>
      <c r="ALQ23" s="15"/>
      <c r="ALR23" s="13"/>
      <c r="ALS23" s="13"/>
      <c r="ALT23" s="15"/>
      <c r="ALU23" s="14"/>
      <c r="ALV23" s="14"/>
      <c r="ALW23" s="15"/>
      <c r="ALY23" s="16"/>
      <c r="ALZ23" s="13"/>
      <c r="AMA23" s="13"/>
      <c r="AMB23" s="15"/>
      <c r="AMC23" s="13"/>
      <c r="AMD23" s="13"/>
      <c r="AME23" s="15"/>
      <c r="AMF23" s="13"/>
      <c r="AMG23" s="13"/>
      <c r="AMH23" s="15"/>
      <c r="AMI23" s="13"/>
      <c r="AMJ23" s="13"/>
      <c r="AMK23" s="15"/>
      <c r="AML23" s="13"/>
      <c r="AMM23" s="17"/>
      <c r="AMN23" s="15"/>
      <c r="AMO23" s="13"/>
      <c r="AMP23" s="13"/>
      <c r="AMQ23" s="15"/>
      <c r="AMR23" s="14"/>
      <c r="AMS23" s="14"/>
      <c r="AMT23" s="15"/>
      <c r="AMV23" s="16"/>
      <c r="AMW23" s="13"/>
      <c r="AMX23" s="13"/>
      <c r="AMY23" s="15"/>
      <c r="AMZ23" s="13"/>
      <c r="ANA23" s="13"/>
      <c r="ANB23" s="15"/>
      <c r="ANC23" s="13"/>
      <c r="AND23" s="13"/>
      <c r="ANE23" s="15"/>
      <c r="ANF23" s="13"/>
      <c r="ANG23" s="13"/>
      <c r="ANH23" s="15"/>
      <c r="ANI23" s="13"/>
      <c r="ANJ23" s="17"/>
      <c r="ANK23" s="15"/>
      <c r="ANL23" s="13"/>
      <c r="ANM23" s="13"/>
      <c r="ANN23" s="15"/>
      <c r="ANO23" s="14"/>
      <c r="ANP23" s="14"/>
      <c r="ANQ23" s="15"/>
      <c r="ANS23" s="16"/>
      <c r="ANT23" s="13"/>
      <c r="ANU23" s="13"/>
      <c r="ANV23" s="15"/>
      <c r="ANW23" s="13"/>
      <c r="ANX23" s="13"/>
      <c r="ANY23" s="15"/>
      <c r="ANZ23" s="13"/>
      <c r="AOA23" s="13"/>
      <c r="AOB23" s="15"/>
      <c r="AOC23" s="13"/>
      <c r="AOD23" s="13"/>
      <c r="AOE23" s="15"/>
      <c r="AOF23" s="13"/>
      <c r="AOG23" s="17"/>
      <c r="AOH23" s="15"/>
      <c r="AOI23" s="13"/>
      <c r="AOJ23" s="13"/>
      <c r="AOK23" s="15"/>
      <c r="AOL23" s="14"/>
      <c r="AOM23" s="14"/>
      <c r="AON23" s="15"/>
      <c r="AOP23" s="16"/>
      <c r="AOQ23" s="13"/>
      <c r="AOR23" s="13"/>
      <c r="AOS23" s="15"/>
      <c r="AOT23" s="13"/>
      <c r="AOU23" s="13"/>
      <c r="AOV23" s="15"/>
      <c r="AOW23" s="13"/>
      <c r="AOX23" s="13"/>
      <c r="AOY23" s="15"/>
      <c r="AOZ23" s="13"/>
      <c r="APA23" s="13"/>
      <c r="APB23" s="15"/>
      <c r="APC23" s="13"/>
      <c r="APD23" s="17"/>
      <c r="APE23" s="15"/>
      <c r="APF23" s="13"/>
      <c r="APG23" s="13"/>
      <c r="APH23" s="15"/>
      <c r="API23" s="14"/>
      <c r="APJ23" s="14"/>
      <c r="APK23" s="15"/>
      <c r="APM23" s="16"/>
      <c r="APN23" s="13"/>
      <c r="APO23" s="13"/>
      <c r="APP23" s="15"/>
      <c r="APQ23" s="13"/>
      <c r="APR23" s="13"/>
      <c r="APS23" s="15"/>
      <c r="APT23" s="13"/>
      <c r="APU23" s="13"/>
      <c r="APV23" s="15"/>
      <c r="APW23" s="13"/>
      <c r="APX23" s="13"/>
      <c r="APY23" s="15"/>
      <c r="APZ23" s="13"/>
      <c r="AQA23" s="17"/>
      <c r="AQB23" s="15"/>
      <c r="AQC23" s="13"/>
      <c r="AQD23" s="13"/>
      <c r="AQE23" s="15"/>
      <c r="AQF23" s="14"/>
      <c r="AQG23" s="14"/>
      <c r="AQH23" s="15"/>
      <c r="AQJ23" s="16"/>
      <c r="AQK23" s="13"/>
      <c r="AQL23" s="13"/>
      <c r="AQM23" s="15"/>
      <c r="AQN23" s="13"/>
      <c r="AQO23" s="13"/>
      <c r="AQP23" s="15"/>
      <c r="AQQ23" s="13"/>
      <c r="AQR23" s="13"/>
      <c r="AQS23" s="15"/>
      <c r="AQT23" s="13"/>
      <c r="AQU23" s="13"/>
      <c r="AQV23" s="15"/>
      <c r="AQW23" s="13"/>
      <c r="AQX23" s="17"/>
      <c r="AQY23" s="15"/>
      <c r="AQZ23" s="13"/>
      <c r="ARA23" s="13"/>
      <c r="ARB23" s="15"/>
      <c r="ARC23" s="14"/>
      <c r="ARD23" s="14"/>
      <c r="ARE23" s="15"/>
      <c r="ARG23" s="16"/>
      <c r="ARH23" s="13"/>
      <c r="ARI23" s="13"/>
      <c r="ARJ23" s="15"/>
      <c r="ARK23" s="13"/>
      <c r="ARL23" s="13"/>
      <c r="ARM23" s="15"/>
      <c r="ARN23" s="13"/>
      <c r="ARO23" s="13"/>
      <c r="ARP23" s="15"/>
      <c r="ARQ23" s="13"/>
      <c r="ARR23" s="13"/>
      <c r="ARS23" s="15"/>
      <c r="ART23" s="13"/>
      <c r="ARU23" s="17"/>
      <c r="ARV23" s="15"/>
      <c r="ARW23" s="13"/>
      <c r="ARX23" s="13"/>
      <c r="ARY23" s="15"/>
      <c r="ARZ23" s="14"/>
      <c r="ASA23" s="14"/>
      <c r="ASB23" s="15"/>
      <c r="ASD23" s="16"/>
      <c r="ASE23" s="13"/>
      <c r="ASF23" s="13"/>
      <c r="ASG23" s="15"/>
      <c r="ASH23" s="13"/>
      <c r="ASI23" s="13"/>
      <c r="ASJ23" s="15"/>
      <c r="ASK23" s="13"/>
      <c r="ASL23" s="13"/>
      <c r="ASM23" s="15"/>
      <c r="ASN23" s="13"/>
      <c r="ASO23" s="13"/>
      <c r="ASP23" s="15"/>
      <c r="ASQ23" s="13"/>
      <c r="ASR23" s="17"/>
      <c r="ASS23" s="15"/>
      <c r="AST23" s="13"/>
      <c r="ASU23" s="13"/>
      <c r="ASV23" s="15"/>
      <c r="ASW23" s="14"/>
      <c r="ASX23" s="14"/>
      <c r="ASY23" s="15"/>
      <c r="ATA23" s="16"/>
      <c r="ATB23" s="13"/>
      <c r="ATC23" s="13"/>
      <c r="ATD23" s="15"/>
      <c r="ATE23" s="13"/>
      <c r="ATF23" s="13"/>
      <c r="ATG23" s="15"/>
      <c r="ATH23" s="13"/>
      <c r="ATI23" s="13"/>
      <c r="ATJ23" s="15"/>
      <c r="ATK23" s="13"/>
      <c r="ATL23" s="13"/>
      <c r="ATM23" s="15"/>
      <c r="ATN23" s="13"/>
      <c r="ATO23" s="17"/>
      <c r="ATP23" s="15"/>
      <c r="ATQ23" s="13"/>
      <c r="ATR23" s="13"/>
      <c r="ATS23" s="15"/>
      <c r="ATT23" s="14"/>
      <c r="ATU23" s="14"/>
      <c r="ATV23" s="15"/>
      <c r="ATX23" s="16"/>
      <c r="ATY23" s="13"/>
      <c r="ATZ23" s="13"/>
      <c r="AUA23" s="15"/>
      <c r="AUB23" s="13"/>
      <c r="AUC23" s="13"/>
      <c r="AUD23" s="15"/>
      <c r="AUE23" s="13"/>
      <c r="AUF23" s="13"/>
      <c r="AUG23" s="15"/>
      <c r="AUH23" s="13"/>
      <c r="AUI23" s="13"/>
      <c r="AUJ23" s="15"/>
      <c r="AUK23" s="13"/>
      <c r="AUL23" s="17"/>
      <c r="AUM23" s="15"/>
      <c r="AUN23" s="13"/>
      <c r="AUO23" s="13"/>
      <c r="AUP23" s="15"/>
      <c r="AUQ23" s="14"/>
      <c r="AUR23" s="14"/>
      <c r="AUS23" s="15"/>
      <c r="AUU23" s="16"/>
      <c r="AUV23" s="13"/>
      <c r="AUW23" s="13"/>
      <c r="AUX23" s="15"/>
      <c r="AUY23" s="13"/>
      <c r="AUZ23" s="13"/>
      <c r="AVA23" s="15"/>
      <c r="AVB23" s="13"/>
      <c r="AVC23" s="13"/>
      <c r="AVD23" s="15"/>
      <c r="AVE23" s="13"/>
      <c r="AVF23" s="13"/>
      <c r="AVG23" s="15"/>
      <c r="AVH23" s="13"/>
      <c r="AVI23" s="17"/>
      <c r="AVJ23" s="15"/>
      <c r="AVK23" s="13"/>
      <c r="AVL23" s="13"/>
      <c r="AVM23" s="15"/>
      <c r="AVN23" s="14"/>
      <c r="AVO23" s="14"/>
      <c r="AVP23" s="15"/>
      <c r="AVR23" s="16"/>
      <c r="AVS23" s="13"/>
      <c r="AVT23" s="13"/>
      <c r="AVU23" s="15"/>
      <c r="AVV23" s="13"/>
      <c r="AVW23" s="13"/>
      <c r="AVX23" s="15"/>
      <c r="AVY23" s="13"/>
      <c r="AVZ23" s="13"/>
      <c r="AWA23" s="15"/>
      <c r="AWB23" s="13"/>
      <c r="AWC23" s="13"/>
      <c r="AWD23" s="15"/>
      <c r="AWE23" s="13"/>
      <c r="AWF23" s="17"/>
      <c r="AWG23" s="15"/>
      <c r="AWH23" s="13"/>
      <c r="AWI23" s="13"/>
      <c r="AWJ23" s="15"/>
      <c r="AWK23" s="14"/>
      <c r="AWL23" s="14"/>
      <c r="AWM23" s="15"/>
      <c r="AWO23" s="16"/>
      <c r="AWP23" s="13"/>
      <c r="AWQ23" s="13"/>
      <c r="AWR23" s="15"/>
      <c r="AWS23" s="13"/>
      <c r="AWT23" s="13"/>
      <c r="AWU23" s="15"/>
      <c r="AWV23" s="13"/>
      <c r="AWW23" s="13"/>
      <c r="AWX23" s="15"/>
      <c r="AWY23" s="13"/>
      <c r="AWZ23" s="13"/>
      <c r="AXA23" s="15"/>
      <c r="AXB23" s="13"/>
      <c r="AXC23" s="17"/>
      <c r="AXD23" s="15"/>
      <c r="AXE23" s="13"/>
      <c r="AXF23" s="13"/>
      <c r="AXG23" s="15"/>
      <c r="AXH23" s="14"/>
      <c r="AXI23" s="14"/>
      <c r="AXJ23" s="15"/>
      <c r="AXL23" s="16"/>
      <c r="AXM23" s="13"/>
      <c r="AXN23" s="13"/>
      <c r="AXO23" s="15"/>
      <c r="AXP23" s="13"/>
      <c r="AXQ23" s="13"/>
      <c r="AXR23" s="15"/>
      <c r="AXS23" s="13"/>
      <c r="AXT23" s="13"/>
      <c r="AXU23" s="15"/>
      <c r="AXV23" s="13"/>
      <c r="AXW23" s="13"/>
      <c r="AXX23" s="15"/>
      <c r="AXY23" s="13"/>
      <c r="AXZ23" s="17"/>
      <c r="AYA23" s="15"/>
      <c r="AYB23" s="13"/>
      <c r="AYC23" s="13"/>
      <c r="AYD23" s="15"/>
      <c r="AYE23" s="14"/>
      <c r="AYF23" s="14"/>
      <c r="AYG23" s="15"/>
      <c r="AYI23" s="16"/>
      <c r="AYJ23" s="13"/>
      <c r="AYK23" s="13"/>
      <c r="AYL23" s="15"/>
      <c r="AYM23" s="13"/>
      <c r="AYN23" s="13"/>
      <c r="AYO23" s="15"/>
      <c r="AYP23" s="13"/>
      <c r="AYQ23" s="13"/>
      <c r="AYR23" s="15"/>
      <c r="AYS23" s="13"/>
      <c r="AYT23" s="13"/>
      <c r="AYU23" s="15"/>
      <c r="AYV23" s="13"/>
      <c r="AYW23" s="17"/>
      <c r="AYX23" s="15"/>
      <c r="AYY23" s="13"/>
      <c r="AYZ23" s="13"/>
      <c r="AZA23" s="15"/>
      <c r="AZB23" s="14"/>
      <c r="AZC23" s="14"/>
      <c r="AZD23" s="15"/>
      <c r="AZF23" s="16"/>
      <c r="AZG23" s="13"/>
      <c r="AZH23" s="13"/>
      <c r="AZI23" s="15"/>
      <c r="AZJ23" s="13"/>
      <c r="AZK23" s="13"/>
      <c r="AZL23" s="15"/>
      <c r="AZM23" s="13"/>
      <c r="AZN23" s="13"/>
      <c r="AZO23" s="15"/>
      <c r="AZP23" s="13"/>
      <c r="AZQ23" s="13"/>
      <c r="AZR23" s="15"/>
      <c r="AZS23" s="13"/>
      <c r="AZT23" s="17"/>
      <c r="AZU23" s="15"/>
      <c r="AZV23" s="13"/>
      <c r="AZW23" s="13"/>
      <c r="AZX23" s="15"/>
      <c r="AZY23" s="14"/>
      <c r="AZZ23" s="14"/>
      <c r="BAA23" s="15"/>
      <c r="BAC23" s="16"/>
      <c r="BAD23" s="13"/>
      <c r="BAE23" s="13"/>
      <c r="BAF23" s="15"/>
      <c r="BAG23" s="13"/>
      <c r="BAH23" s="13"/>
      <c r="BAI23" s="15"/>
      <c r="BAJ23" s="13"/>
      <c r="BAK23" s="13"/>
      <c r="BAL23" s="15"/>
      <c r="BAM23" s="13"/>
      <c r="BAN23" s="13"/>
      <c r="BAO23" s="15"/>
      <c r="BAP23" s="13"/>
      <c r="BAQ23" s="17"/>
      <c r="BAR23" s="15"/>
      <c r="BAS23" s="13"/>
      <c r="BAT23" s="13"/>
      <c r="BAU23" s="15"/>
      <c r="BAV23" s="14"/>
      <c r="BAW23" s="14"/>
      <c r="BAX23" s="15"/>
      <c r="BAZ23" s="16"/>
      <c r="BBA23" s="13"/>
      <c r="BBB23" s="13"/>
      <c r="BBC23" s="15"/>
      <c r="BBD23" s="13"/>
      <c r="BBE23" s="13"/>
      <c r="BBF23" s="15"/>
      <c r="BBG23" s="13"/>
      <c r="BBH23" s="13"/>
      <c r="BBI23" s="15"/>
      <c r="BBJ23" s="13"/>
      <c r="BBK23" s="13"/>
      <c r="BBL23" s="15"/>
      <c r="BBM23" s="13"/>
      <c r="BBN23" s="17"/>
      <c r="BBO23" s="15"/>
      <c r="BBP23" s="13"/>
      <c r="BBQ23" s="13"/>
      <c r="BBR23" s="15"/>
      <c r="BBS23" s="14"/>
      <c r="BBT23" s="14"/>
      <c r="BBU23" s="15"/>
      <c r="BBW23" s="16"/>
      <c r="BBX23" s="13"/>
      <c r="BBY23" s="13"/>
      <c r="BBZ23" s="15"/>
      <c r="BCA23" s="13"/>
      <c r="BCB23" s="13"/>
      <c r="BCC23" s="15"/>
      <c r="BCD23" s="13"/>
      <c r="BCE23" s="13"/>
      <c r="BCF23" s="15"/>
      <c r="BCG23" s="13"/>
      <c r="BCH23" s="13"/>
      <c r="BCI23" s="15"/>
      <c r="BCJ23" s="13"/>
      <c r="BCK23" s="17"/>
      <c r="BCL23" s="15"/>
      <c r="BCM23" s="13"/>
      <c r="BCN23" s="13"/>
      <c r="BCO23" s="15"/>
      <c r="BCP23" s="14"/>
      <c r="BCQ23" s="14"/>
      <c r="BCR23" s="15"/>
      <c r="BCT23" s="16"/>
      <c r="BCU23" s="13"/>
      <c r="BCV23" s="13"/>
      <c r="BCW23" s="15"/>
      <c r="BCX23" s="13"/>
      <c r="BCY23" s="13"/>
      <c r="BCZ23" s="15"/>
      <c r="BDA23" s="13"/>
      <c r="BDB23" s="13"/>
      <c r="BDC23" s="15"/>
      <c r="BDD23" s="13"/>
      <c r="BDE23" s="13"/>
      <c r="BDF23" s="15"/>
      <c r="BDG23" s="13"/>
      <c r="BDH23" s="17"/>
      <c r="BDI23" s="15"/>
      <c r="BDJ23" s="13"/>
      <c r="BDK23" s="13"/>
      <c r="BDL23" s="15"/>
      <c r="BDM23" s="14"/>
      <c r="BDN23" s="14"/>
      <c r="BDO23" s="15"/>
      <c r="BDQ23" s="16"/>
      <c r="BDR23" s="13"/>
      <c r="BDS23" s="13"/>
      <c r="BDT23" s="15"/>
      <c r="BDU23" s="13"/>
      <c r="BDV23" s="13"/>
      <c r="BDW23" s="15"/>
      <c r="BDX23" s="13"/>
      <c r="BDY23" s="13"/>
      <c r="BDZ23" s="15"/>
      <c r="BEA23" s="13"/>
      <c r="BEB23" s="13"/>
      <c r="BEC23" s="15"/>
      <c r="BED23" s="13"/>
      <c r="BEE23" s="17"/>
      <c r="BEF23" s="15"/>
      <c r="BEG23" s="13"/>
      <c r="BEH23" s="13"/>
      <c r="BEI23" s="15"/>
      <c r="BEJ23" s="14"/>
      <c r="BEK23" s="14"/>
      <c r="BEL23" s="15"/>
      <c r="BEN23" s="16"/>
      <c r="BEO23" s="13"/>
      <c r="BEP23" s="13"/>
      <c r="BEQ23" s="15"/>
      <c r="BER23" s="13"/>
      <c r="BES23" s="13"/>
      <c r="BET23" s="15"/>
      <c r="BEU23" s="13"/>
      <c r="BEV23" s="13"/>
      <c r="BEW23" s="15"/>
      <c r="BEX23" s="13"/>
      <c r="BEY23" s="13"/>
      <c r="BEZ23" s="15"/>
      <c r="BFA23" s="13"/>
      <c r="BFB23" s="17"/>
      <c r="BFC23" s="15"/>
      <c r="BFD23" s="13"/>
      <c r="BFE23" s="13"/>
      <c r="BFF23" s="15"/>
      <c r="BFG23" s="14"/>
      <c r="BFH23" s="14"/>
      <c r="BFI23" s="15"/>
      <c r="BFK23" s="16"/>
      <c r="BFL23" s="13"/>
      <c r="BFM23" s="13"/>
      <c r="BFN23" s="15"/>
      <c r="BFO23" s="13"/>
      <c r="BFP23" s="13"/>
      <c r="BFQ23" s="15"/>
      <c r="BFR23" s="13"/>
      <c r="BFS23" s="13"/>
      <c r="BFT23" s="15"/>
      <c r="BFU23" s="13"/>
      <c r="BFV23" s="13"/>
      <c r="BFW23" s="15"/>
      <c r="BFX23" s="13"/>
      <c r="BFY23" s="17"/>
      <c r="BFZ23" s="15"/>
      <c r="BGA23" s="13"/>
      <c r="BGB23" s="13"/>
      <c r="BGC23" s="15"/>
      <c r="BGD23" s="14"/>
      <c r="BGE23" s="14"/>
      <c r="BGF23" s="15"/>
      <c r="BGH23" s="16"/>
      <c r="BGI23" s="13"/>
      <c r="BGJ23" s="13"/>
      <c r="BGK23" s="15"/>
      <c r="BGL23" s="13"/>
      <c r="BGM23" s="13"/>
      <c r="BGN23" s="15"/>
      <c r="BGO23" s="13"/>
      <c r="BGP23" s="13"/>
      <c r="BGQ23" s="15"/>
      <c r="BGR23" s="13"/>
      <c r="BGS23" s="13"/>
      <c r="BGT23" s="15"/>
      <c r="BGU23" s="13"/>
      <c r="BGV23" s="17"/>
      <c r="BGW23" s="15"/>
      <c r="BGX23" s="13"/>
      <c r="BGY23" s="13"/>
      <c r="BGZ23" s="15"/>
      <c r="BHA23" s="14"/>
      <c r="BHB23" s="14"/>
      <c r="BHC23" s="15"/>
      <c r="BHE23" s="16"/>
      <c r="BHF23" s="13"/>
      <c r="BHG23" s="13"/>
      <c r="BHH23" s="15"/>
      <c r="BHI23" s="13"/>
      <c r="BHJ23" s="13"/>
      <c r="BHK23" s="15"/>
      <c r="BHL23" s="13"/>
      <c r="BHM23" s="13"/>
      <c r="BHN23" s="15"/>
      <c r="BHO23" s="13"/>
      <c r="BHP23" s="13"/>
      <c r="BHQ23" s="15"/>
      <c r="BHR23" s="13"/>
      <c r="BHS23" s="17"/>
      <c r="BHT23" s="15"/>
      <c r="BHU23" s="13"/>
      <c r="BHV23" s="13"/>
      <c r="BHW23" s="15"/>
      <c r="BHX23" s="14"/>
      <c r="BHY23" s="14"/>
      <c r="BHZ23" s="15"/>
      <c r="BIB23" s="16"/>
      <c r="BIC23" s="13"/>
      <c r="BID23" s="13"/>
      <c r="BIE23" s="15"/>
      <c r="BIF23" s="13"/>
      <c r="BIG23" s="13"/>
      <c r="BIH23" s="15"/>
      <c r="BII23" s="13"/>
      <c r="BIJ23" s="13"/>
      <c r="BIK23" s="15"/>
      <c r="BIL23" s="13"/>
      <c r="BIM23" s="13"/>
      <c r="BIN23" s="15"/>
      <c r="BIO23" s="13"/>
      <c r="BIP23" s="17"/>
      <c r="BIQ23" s="15"/>
      <c r="BIR23" s="13"/>
      <c r="BIS23" s="13"/>
      <c r="BIT23" s="15"/>
      <c r="BIU23" s="14"/>
      <c r="BIV23" s="14"/>
      <c r="BIW23" s="15"/>
      <c r="BIY23" s="16"/>
      <c r="BIZ23" s="13"/>
      <c r="BJA23" s="13"/>
      <c r="BJB23" s="15"/>
      <c r="BJC23" s="13"/>
      <c r="BJD23" s="13"/>
      <c r="BJE23" s="15"/>
      <c r="BJF23" s="13"/>
      <c r="BJG23" s="13"/>
      <c r="BJH23" s="15"/>
      <c r="BJI23" s="13"/>
      <c r="BJJ23" s="13"/>
      <c r="BJK23" s="15"/>
      <c r="BJL23" s="13"/>
      <c r="BJM23" s="17"/>
      <c r="BJN23" s="15"/>
      <c r="BJO23" s="13"/>
      <c r="BJP23" s="13"/>
      <c r="BJQ23" s="15"/>
      <c r="BJR23" s="14"/>
      <c r="BJS23" s="14"/>
      <c r="BJT23" s="15"/>
      <c r="BJV23" s="16"/>
      <c r="BJW23" s="13"/>
      <c r="BJX23" s="13"/>
      <c r="BJY23" s="15"/>
      <c r="BJZ23" s="13"/>
      <c r="BKA23" s="13"/>
      <c r="BKB23" s="15"/>
      <c r="BKC23" s="13"/>
      <c r="BKD23" s="13"/>
      <c r="BKE23" s="15"/>
      <c r="BKF23" s="13"/>
      <c r="BKG23" s="13"/>
      <c r="BKH23" s="15"/>
      <c r="BKI23" s="13"/>
      <c r="BKJ23" s="17"/>
      <c r="BKK23" s="15"/>
      <c r="BKL23" s="13"/>
      <c r="BKM23" s="13"/>
      <c r="BKN23" s="15"/>
      <c r="BKO23" s="14"/>
      <c r="BKP23" s="14"/>
      <c r="BKQ23" s="15"/>
      <c r="BKS23" s="16"/>
      <c r="BKT23" s="13"/>
      <c r="BKU23" s="13"/>
      <c r="BKV23" s="15"/>
      <c r="BKW23" s="13"/>
      <c r="BKX23" s="13"/>
      <c r="BKY23" s="15"/>
      <c r="BKZ23" s="13"/>
      <c r="BLA23" s="13"/>
      <c r="BLB23" s="15"/>
      <c r="BLC23" s="13"/>
      <c r="BLD23" s="13"/>
      <c r="BLE23" s="15"/>
      <c r="BLF23" s="13"/>
      <c r="BLG23" s="17"/>
      <c r="BLH23" s="15"/>
      <c r="BLI23" s="13"/>
      <c r="BLJ23" s="13"/>
      <c r="BLK23" s="15"/>
      <c r="BLL23" s="14"/>
      <c r="BLM23" s="14"/>
      <c r="BLN23" s="15"/>
      <c r="BLP23" s="16"/>
      <c r="BLQ23" s="13"/>
      <c r="BLR23" s="13"/>
      <c r="BLS23" s="15"/>
      <c r="BLT23" s="13"/>
      <c r="BLU23" s="13"/>
      <c r="BLV23" s="15"/>
      <c r="BLW23" s="13"/>
      <c r="BLX23" s="13"/>
      <c r="BLY23" s="15"/>
      <c r="BLZ23" s="13"/>
      <c r="BMA23" s="13"/>
      <c r="BMB23" s="15"/>
      <c r="BMC23" s="13"/>
      <c r="BMD23" s="17"/>
      <c r="BME23" s="15"/>
      <c r="BMF23" s="13"/>
      <c r="BMG23" s="13"/>
      <c r="BMH23" s="15"/>
      <c r="BMI23" s="14"/>
      <c r="BMJ23" s="14"/>
      <c r="BMK23" s="15"/>
      <c r="BMM23" s="16"/>
      <c r="BMN23" s="13"/>
      <c r="BMO23" s="13"/>
      <c r="BMP23" s="15"/>
      <c r="BMQ23" s="13"/>
      <c r="BMR23" s="13"/>
      <c r="BMS23" s="15"/>
      <c r="BMT23" s="13"/>
      <c r="BMU23" s="13"/>
      <c r="BMV23" s="15"/>
      <c r="BMW23" s="13"/>
      <c r="BMX23" s="13"/>
      <c r="BMY23" s="15"/>
      <c r="BMZ23" s="13"/>
      <c r="BNA23" s="17"/>
      <c r="BNB23" s="15"/>
      <c r="BNC23" s="13"/>
      <c r="BND23" s="13"/>
      <c r="BNE23" s="15"/>
      <c r="BNF23" s="14"/>
      <c r="BNG23" s="14"/>
      <c r="BNH23" s="15"/>
      <c r="BNJ23" s="16"/>
      <c r="BNK23" s="13"/>
      <c r="BNL23" s="13"/>
      <c r="BNM23" s="15"/>
      <c r="BNN23" s="13"/>
      <c r="BNO23" s="13"/>
      <c r="BNP23" s="15"/>
      <c r="BNQ23" s="13"/>
      <c r="BNR23" s="13"/>
      <c r="BNS23" s="15"/>
      <c r="BNT23" s="13"/>
      <c r="BNU23" s="13"/>
      <c r="BNV23" s="15"/>
      <c r="BNW23" s="13"/>
      <c r="BNX23" s="17"/>
      <c r="BNY23" s="15"/>
      <c r="BNZ23" s="13"/>
      <c r="BOA23" s="13"/>
      <c r="BOB23" s="15"/>
      <c r="BOC23" s="14"/>
      <c r="BOD23" s="14"/>
      <c r="BOE23" s="15"/>
      <c r="BOG23" s="16"/>
      <c r="BOH23" s="13"/>
      <c r="BOI23" s="13"/>
      <c r="BOJ23" s="15"/>
      <c r="BOK23" s="13"/>
      <c r="BOL23" s="13"/>
      <c r="BOM23" s="15"/>
      <c r="BON23" s="13"/>
      <c r="BOO23" s="13"/>
      <c r="BOP23" s="15"/>
      <c r="BOQ23" s="13"/>
      <c r="BOR23" s="13"/>
      <c r="BOS23" s="15"/>
      <c r="BOT23" s="13"/>
      <c r="BOU23" s="17"/>
      <c r="BOV23" s="15"/>
      <c r="BOW23" s="13"/>
      <c r="BOX23" s="13"/>
      <c r="BOY23" s="15"/>
      <c r="BOZ23" s="14"/>
      <c r="BPA23" s="14"/>
      <c r="BPB23" s="15"/>
      <c r="BPD23" s="16"/>
      <c r="BPE23" s="13"/>
      <c r="BPF23" s="13"/>
      <c r="BPG23" s="15"/>
      <c r="BPH23" s="13"/>
      <c r="BPI23" s="13"/>
      <c r="BPJ23" s="15"/>
      <c r="BPK23" s="13"/>
      <c r="BPL23" s="13"/>
      <c r="BPM23" s="15"/>
      <c r="BPN23" s="13"/>
      <c r="BPO23" s="13"/>
      <c r="BPP23" s="15"/>
      <c r="BPQ23" s="13"/>
      <c r="BPR23" s="17"/>
      <c r="BPS23" s="15"/>
      <c r="BPT23" s="13"/>
      <c r="BPU23" s="13"/>
      <c r="BPV23" s="15"/>
      <c r="BPW23" s="14"/>
      <c r="BPX23" s="14"/>
      <c r="BPY23" s="15"/>
      <c r="BQA23" s="16"/>
      <c r="BQB23" s="13"/>
      <c r="BQC23" s="13"/>
      <c r="BQD23" s="15"/>
      <c r="BQE23" s="13"/>
      <c r="BQF23" s="13"/>
      <c r="BQG23" s="15"/>
      <c r="BQH23" s="13"/>
      <c r="BQI23" s="13"/>
      <c r="BQJ23" s="15"/>
      <c r="BQK23" s="13"/>
      <c r="BQL23" s="13"/>
      <c r="BQM23" s="15"/>
      <c r="BQN23" s="13"/>
      <c r="BQO23" s="17"/>
      <c r="BQP23" s="15"/>
      <c r="BQQ23" s="13"/>
      <c r="BQR23" s="13"/>
      <c r="BQS23" s="15"/>
      <c r="BQT23" s="14"/>
      <c r="BQU23" s="14"/>
      <c r="BQV23" s="15"/>
      <c r="BQX23" s="16"/>
      <c r="BQY23" s="13"/>
      <c r="BQZ23" s="13"/>
      <c r="BRA23" s="15"/>
      <c r="BRB23" s="13"/>
      <c r="BRC23" s="13"/>
      <c r="BRD23" s="15"/>
      <c r="BRE23" s="13"/>
      <c r="BRF23" s="13"/>
      <c r="BRG23" s="15"/>
      <c r="BRH23" s="13"/>
      <c r="BRI23" s="13"/>
      <c r="BRJ23" s="15"/>
      <c r="BRK23" s="13"/>
      <c r="BRL23" s="17"/>
      <c r="BRM23" s="15"/>
      <c r="BRN23" s="13"/>
      <c r="BRO23" s="13"/>
      <c r="BRP23" s="15"/>
      <c r="BRQ23" s="14"/>
      <c r="BRR23" s="14"/>
      <c r="BRS23" s="15"/>
      <c r="BRU23" s="16"/>
      <c r="BRV23" s="13"/>
      <c r="BRW23" s="13"/>
      <c r="BRX23" s="15"/>
      <c r="BRY23" s="13"/>
      <c r="BRZ23" s="13"/>
      <c r="BSA23" s="15"/>
      <c r="BSB23" s="13"/>
      <c r="BSC23" s="13"/>
      <c r="BSD23" s="15"/>
      <c r="BSE23" s="13"/>
      <c r="BSF23" s="13"/>
      <c r="BSG23" s="15"/>
      <c r="BSH23" s="13"/>
      <c r="BSI23" s="17"/>
      <c r="BSJ23" s="15"/>
      <c r="BSK23" s="13"/>
      <c r="BSL23" s="13"/>
      <c r="BSM23" s="15"/>
      <c r="BSN23" s="14"/>
      <c r="BSO23" s="14"/>
      <c r="BSP23" s="15"/>
      <c r="BSR23" s="16"/>
      <c r="BSS23" s="13"/>
      <c r="BST23" s="13"/>
      <c r="BSU23" s="15"/>
      <c r="BSV23" s="13"/>
      <c r="BSW23" s="13"/>
      <c r="BSX23" s="15"/>
      <c r="BSY23" s="13"/>
      <c r="BSZ23" s="13"/>
      <c r="BTA23" s="15"/>
      <c r="BTB23" s="13"/>
      <c r="BTC23" s="13"/>
      <c r="BTD23" s="15"/>
      <c r="BTE23" s="13"/>
      <c r="BTF23" s="17"/>
      <c r="BTG23" s="15"/>
      <c r="BTH23" s="13"/>
      <c r="BTI23" s="13"/>
      <c r="BTJ23" s="15"/>
      <c r="BTK23" s="14"/>
      <c r="BTL23" s="14"/>
      <c r="BTM23" s="15"/>
      <c r="BTO23" s="16"/>
      <c r="BTP23" s="13"/>
      <c r="BTQ23" s="13"/>
      <c r="BTR23" s="15"/>
      <c r="BTS23" s="13"/>
      <c r="BTT23" s="13"/>
      <c r="BTU23" s="15"/>
      <c r="BTV23" s="13"/>
      <c r="BTW23" s="13"/>
      <c r="BTX23" s="15"/>
      <c r="BTY23" s="13"/>
      <c r="BTZ23" s="13"/>
      <c r="BUA23" s="15"/>
      <c r="BUB23" s="13"/>
      <c r="BUC23" s="17"/>
      <c r="BUD23" s="15"/>
      <c r="BUE23" s="13"/>
      <c r="BUF23" s="13"/>
      <c r="BUG23" s="15"/>
      <c r="BUH23" s="14"/>
      <c r="BUI23" s="14"/>
      <c r="BUJ23" s="15"/>
      <c r="BUL23" s="16"/>
      <c r="BUM23" s="13"/>
      <c r="BUN23" s="13"/>
      <c r="BUO23" s="15"/>
      <c r="BUP23" s="13"/>
      <c r="BUQ23" s="13"/>
      <c r="BUR23" s="15"/>
      <c r="BUS23" s="13"/>
      <c r="BUT23" s="13"/>
      <c r="BUU23" s="15"/>
      <c r="BUV23" s="13"/>
      <c r="BUW23" s="13"/>
      <c r="BUX23" s="15"/>
      <c r="BUY23" s="13"/>
      <c r="BUZ23" s="17"/>
      <c r="BVA23" s="15"/>
      <c r="BVB23" s="13"/>
      <c r="BVC23" s="13"/>
      <c r="BVD23" s="15"/>
      <c r="BVE23" s="14"/>
      <c r="BVF23" s="14"/>
      <c r="BVG23" s="15"/>
      <c r="BVI23" s="16"/>
      <c r="BVJ23" s="13"/>
      <c r="BVK23" s="13"/>
      <c r="BVL23" s="15"/>
      <c r="BVM23" s="13"/>
      <c r="BVN23" s="13"/>
      <c r="BVO23" s="15"/>
      <c r="BVP23" s="13"/>
      <c r="BVQ23" s="13"/>
      <c r="BVR23" s="15"/>
      <c r="BVS23" s="13"/>
      <c r="BVT23" s="13"/>
      <c r="BVU23" s="15"/>
      <c r="BVV23" s="13"/>
      <c r="BVW23" s="17"/>
      <c r="BVX23" s="15"/>
      <c r="BVY23" s="13"/>
      <c r="BVZ23" s="13"/>
      <c r="BWA23" s="15"/>
      <c r="BWB23" s="14"/>
      <c r="BWC23" s="14"/>
      <c r="BWD23" s="15"/>
      <c r="BWF23" s="16"/>
      <c r="BWG23" s="13"/>
      <c r="BWH23" s="13"/>
      <c r="BWI23" s="15"/>
      <c r="BWJ23" s="13"/>
      <c r="BWK23" s="13"/>
      <c r="BWL23" s="15"/>
      <c r="BWM23" s="13"/>
      <c r="BWN23" s="13"/>
      <c r="BWO23" s="15"/>
      <c r="BWP23" s="13"/>
      <c r="BWQ23" s="13"/>
      <c r="BWR23" s="15"/>
      <c r="BWS23" s="13"/>
      <c r="BWT23" s="17"/>
      <c r="BWU23" s="15"/>
      <c r="BWV23" s="13"/>
      <c r="BWW23" s="13"/>
      <c r="BWX23" s="15"/>
      <c r="BWY23" s="14"/>
      <c r="BWZ23" s="14"/>
      <c r="BXA23" s="15"/>
      <c r="BXC23" s="16"/>
      <c r="BXD23" s="13"/>
      <c r="BXE23" s="13"/>
      <c r="BXF23" s="15"/>
      <c r="BXG23" s="13"/>
      <c r="BXH23" s="13"/>
      <c r="BXI23" s="15"/>
      <c r="BXJ23" s="13"/>
      <c r="BXK23" s="13"/>
      <c r="BXL23" s="15"/>
      <c r="BXM23" s="13"/>
      <c r="BXN23" s="13"/>
      <c r="BXO23" s="15"/>
      <c r="BXP23" s="13"/>
      <c r="BXQ23" s="17"/>
      <c r="BXR23" s="15"/>
      <c r="BXS23" s="13"/>
      <c r="BXT23" s="13"/>
      <c r="BXU23" s="15"/>
      <c r="BXV23" s="14"/>
      <c r="BXW23" s="14"/>
      <c r="BXX23" s="15"/>
      <c r="BXZ23" s="16"/>
      <c r="BYA23" s="13"/>
      <c r="BYB23" s="13"/>
      <c r="BYC23" s="15"/>
      <c r="BYD23" s="13"/>
      <c r="BYE23" s="13"/>
      <c r="BYF23" s="15"/>
      <c r="BYG23" s="13"/>
      <c r="BYH23" s="13"/>
      <c r="BYI23" s="15"/>
      <c r="BYJ23" s="13"/>
      <c r="BYK23" s="13"/>
      <c r="BYL23" s="15"/>
      <c r="BYM23" s="13"/>
      <c r="BYN23" s="17"/>
      <c r="BYO23" s="15"/>
      <c r="BYP23" s="13"/>
      <c r="BYQ23" s="13"/>
      <c r="BYR23" s="15"/>
      <c r="BYS23" s="14"/>
      <c r="BYT23" s="14"/>
      <c r="BYU23" s="15"/>
      <c r="BYW23" s="16"/>
      <c r="BYX23" s="13"/>
      <c r="BYY23" s="13"/>
      <c r="BYZ23" s="15"/>
      <c r="BZA23" s="13"/>
      <c r="BZB23" s="13"/>
      <c r="BZC23" s="15"/>
      <c r="BZD23" s="13"/>
      <c r="BZE23" s="13"/>
      <c r="BZF23" s="15"/>
      <c r="BZG23" s="13"/>
      <c r="BZH23" s="13"/>
      <c r="BZI23" s="15"/>
      <c r="BZJ23" s="13"/>
      <c r="BZK23" s="17"/>
      <c r="BZL23" s="15"/>
      <c r="BZM23" s="13"/>
      <c r="BZN23" s="13"/>
      <c r="BZO23" s="15"/>
      <c r="BZP23" s="14"/>
      <c r="BZQ23" s="14"/>
      <c r="BZR23" s="15"/>
      <c r="BZT23" s="16"/>
      <c r="BZU23" s="13"/>
      <c r="BZV23" s="13"/>
      <c r="BZW23" s="15"/>
      <c r="BZX23" s="13"/>
      <c r="BZY23" s="13"/>
      <c r="BZZ23" s="15"/>
      <c r="CAA23" s="13"/>
      <c r="CAB23" s="13"/>
      <c r="CAC23" s="15"/>
      <c r="CAD23" s="13"/>
      <c r="CAE23" s="13"/>
      <c r="CAF23" s="15"/>
      <c r="CAG23" s="13"/>
      <c r="CAH23" s="17"/>
      <c r="CAI23" s="15"/>
      <c r="CAJ23" s="13"/>
      <c r="CAK23" s="13"/>
      <c r="CAL23" s="15"/>
      <c r="CAM23" s="14"/>
      <c r="CAN23" s="14"/>
      <c r="CAO23" s="15"/>
      <c r="CAQ23" s="16"/>
      <c r="CAR23" s="13"/>
      <c r="CAS23" s="13"/>
      <c r="CAT23" s="15"/>
      <c r="CAU23" s="13"/>
      <c r="CAV23" s="13"/>
      <c r="CAW23" s="15"/>
      <c r="CAX23" s="13"/>
      <c r="CAY23" s="13"/>
      <c r="CAZ23" s="15"/>
      <c r="CBA23" s="13"/>
      <c r="CBB23" s="13"/>
      <c r="CBC23" s="15"/>
      <c r="CBD23" s="13"/>
      <c r="CBE23" s="17"/>
      <c r="CBF23" s="15"/>
      <c r="CBG23" s="13"/>
      <c r="CBH23" s="13"/>
      <c r="CBI23" s="15"/>
      <c r="CBJ23" s="14"/>
      <c r="CBK23" s="14"/>
      <c r="CBL23" s="15"/>
      <c r="CBN23" s="16"/>
      <c r="CBO23" s="13"/>
      <c r="CBP23" s="13"/>
      <c r="CBQ23" s="15"/>
      <c r="CBR23" s="13"/>
      <c r="CBS23" s="13"/>
      <c r="CBT23" s="15"/>
      <c r="CBU23" s="13"/>
      <c r="CBV23" s="13"/>
      <c r="CBW23" s="15"/>
      <c r="CBX23" s="13"/>
      <c r="CBY23" s="13"/>
      <c r="CBZ23" s="15"/>
      <c r="CCA23" s="13"/>
      <c r="CCB23" s="17"/>
      <c r="CCC23" s="15"/>
      <c r="CCD23" s="13"/>
      <c r="CCE23" s="13"/>
      <c r="CCF23" s="15"/>
      <c r="CCG23" s="14"/>
      <c r="CCH23" s="14"/>
      <c r="CCI23" s="15"/>
      <c r="CCK23" s="16"/>
      <c r="CCL23" s="13"/>
      <c r="CCM23" s="13"/>
      <c r="CCN23" s="15"/>
      <c r="CCO23" s="13"/>
      <c r="CCP23" s="13"/>
      <c r="CCQ23" s="15"/>
      <c r="CCR23" s="13"/>
      <c r="CCS23" s="13"/>
      <c r="CCT23" s="15"/>
      <c r="CCU23" s="13"/>
      <c r="CCV23" s="13"/>
      <c r="CCW23" s="15"/>
      <c r="CCX23" s="13"/>
      <c r="CCY23" s="17"/>
      <c r="CCZ23" s="15"/>
      <c r="CDA23" s="13"/>
      <c r="CDB23" s="13"/>
      <c r="CDC23" s="15"/>
      <c r="CDD23" s="14"/>
      <c r="CDE23" s="14"/>
      <c r="CDF23" s="15"/>
      <c r="CDH23" s="16"/>
      <c r="CDI23" s="13"/>
      <c r="CDJ23" s="13"/>
      <c r="CDK23" s="15"/>
      <c r="CDL23" s="13"/>
      <c r="CDM23" s="13"/>
      <c r="CDN23" s="15"/>
      <c r="CDO23" s="13"/>
      <c r="CDP23" s="13"/>
      <c r="CDQ23" s="15"/>
      <c r="CDR23" s="13"/>
      <c r="CDS23" s="13"/>
      <c r="CDT23" s="15"/>
      <c r="CDU23" s="13"/>
      <c r="CDV23" s="17"/>
      <c r="CDW23" s="15"/>
      <c r="CDX23" s="13"/>
      <c r="CDY23" s="13"/>
      <c r="CDZ23" s="15"/>
      <c r="CEA23" s="14"/>
      <c r="CEB23" s="14"/>
      <c r="CEC23" s="15"/>
      <c r="CEE23" s="16"/>
      <c r="CEF23" s="13"/>
      <c r="CEG23" s="13"/>
      <c r="CEH23" s="15"/>
      <c r="CEI23" s="13"/>
      <c r="CEJ23" s="13"/>
      <c r="CEK23" s="15"/>
      <c r="CEL23" s="13"/>
      <c r="CEM23" s="13"/>
      <c r="CEN23" s="15"/>
      <c r="CEO23" s="13"/>
      <c r="CEP23" s="13"/>
      <c r="CEQ23" s="15"/>
      <c r="CER23" s="13"/>
      <c r="CES23" s="17"/>
      <c r="CET23" s="15"/>
      <c r="CEU23" s="13"/>
      <c r="CEV23" s="13"/>
      <c r="CEW23" s="15"/>
      <c r="CEX23" s="14"/>
      <c r="CEY23" s="14"/>
      <c r="CEZ23" s="15"/>
      <c r="CFB23" s="16"/>
      <c r="CFC23" s="13"/>
      <c r="CFD23" s="13"/>
      <c r="CFE23" s="15"/>
      <c r="CFF23" s="13"/>
      <c r="CFG23" s="13"/>
      <c r="CFH23" s="15"/>
      <c r="CFI23" s="13"/>
      <c r="CFJ23" s="13"/>
      <c r="CFK23" s="15"/>
      <c r="CFL23" s="13"/>
      <c r="CFM23" s="13"/>
      <c r="CFN23" s="15"/>
      <c r="CFO23" s="13"/>
      <c r="CFP23" s="17"/>
      <c r="CFQ23" s="15"/>
      <c r="CFR23" s="13"/>
      <c r="CFS23" s="13"/>
      <c r="CFT23" s="15"/>
      <c r="CFU23" s="14"/>
      <c r="CFV23" s="14"/>
      <c r="CFW23" s="15"/>
      <c r="CFY23" s="16"/>
      <c r="CFZ23" s="13"/>
      <c r="CGA23" s="13"/>
      <c r="CGB23" s="15"/>
      <c r="CGC23" s="13"/>
      <c r="CGD23" s="13"/>
      <c r="CGE23" s="15"/>
      <c r="CGF23" s="13"/>
      <c r="CGG23" s="13"/>
      <c r="CGH23" s="15"/>
      <c r="CGI23" s="13"/>
      <c r="CGJ23" s="13"/>
      <c r="CGK23" s="15"/>
      <c r="CGL23" s="13"/>
      <c r="CGM23" s="17"/>
      <c r="CGN23" s="15"/>
      <c r="CGO23" s="13"/>
      <c r="CGP23" s="13"/>
      <c r="CGQ23" s="15"/>
      <c r="CGR23" s="14"/>
      <c r="CGS23" s="14"/>
      <c r="CGT23" s="15"/>
      <c r="CGV23" s="16"/>
      <c r="CGW23" s="13"/>
      <c r="CGX23" s="13"/>
      <c r="CGY23" s="15"/>
      <c r="CGZ23" s="13"/>
      <c r="CHA23" s="13"/>
      <c r="CHB23" s="15"/>
      <c r="CHC23" s="13"/>
      <c r="CHD23" s="13"/>
      <c r="CHE23" s="15"/>
      <c r="CHF23" s="13"/>
      <c r="CHG23" s="13"/>
      <c r="CHH23" s="15"/>
      <c r="CHI23" s="13"/>
      <c r="CHJ23" s="17"/>
      <c r="CHK23" s="15"/>
      <c r="CHL23" s="13"/>
      <c r="CHM23" s="13"/>
      <c r="CHN23" s="15"/>
      <c r="CHO23" s="14"/>
      <c r="CHP23" s="14"/>
      <c r="CHQ23" s="15"/>
      <c r="CHS23" s="16"/>
      <c r="CHT23" s="13"/>
      <c r="CHU23" s="13"/>
      <c r="CHV23" s="15"/>
      <c r="CHW23" s="13"/>
      <c r="CHX23" s="13"/>
      <c r="CHY23" s="15"/>
      <c r="CHZ23" s="13"/>
      <c r="CIA23" s="13"/>
      <c r="CIB23" s="15"/>
      <c r="CIC23" s="13"/>
      <c r="CID23" s="13"/>
      <c r="CIE23" s="15"/>
      <c r="CIF23" s="13"/>
      <c r="CIG23" s="17"/>
      <c r="CIH23" s="15"/>
      <c r="CII23" s="13"/>
      <c r="CIJ23" s="13"/>
      <c r="CIK23" s="15"/>
      <c r="CIL23" s="14"/>
      <c r="CIM23" s="14"/>
      <c r="CIN23" s="15"/>
      <c r="CIP23" s="16"/>
      <c r="CIQ23" s="13"/>
      <c r="CIR23" s="13"/>
      <c r="CIS23" s="15"/>
      <c r="CIT23" s="13"/>
      <c r="CIU23" s="13"/>
      <c r="CIV23" s="15"/>
      <c r="CIW23" s="13"/>
      <c r="CIX23" s="13"/>
      <c r="CIY23" s="15"/>
      <c r="CIZ23" s="13"/>
      <c r="CJA23" s="13"/>
      <c r="CJB23" s="15"/>
      <c r="CJC23" s="13"/>
      <c r="CJD23" s="17"/>
      <c r="CJE23" s="15"/>
      <c r="CJF23" s="13"/>
      <c r="CJG23" s="13"/>
      <c r="CJH23" s="15"/>
      <c r="CJI23" s="14"/>
      <c r="CJJ23" s="14"/>
      <c r="CJK23" s="15"/>
      <c r="CJM23" s="16"/>
      <c r="CJN23" s="13"/>
      <c r="CJO23" s="13"/>
      <c r="CJP23" s="15"/>
      <c r="CJQ23" s="13"/>
      <c r="CJR23" s="13"/>
      <c r="CJS23" s="15"/>
      <c r="CJT23" s="13"/>
      <c r="CJU23" s="13"/>
      <c r="CJV23" s="15"/>
      <c r="CJW23" s="13"/>
      <c r="CJX23" s="13"/>
      <c r="CJY23" s="15"/>
      <c r="CJZ23" s="13"/>
      <c r="CKA23" s="17"/>
      <c r="CKB23" s="15"/>
      <c r="CKC23" s="13"/>
      <c r="CKD23" s="13"/>
      <c r="CKE23" s="15"/>
      <c r="CKF23" s="14"/>
      <c r="CKG23" s="14"/>
      <c r="CKH23" s="15"/>
      <c r="CKJ23" s="16"/>
      <c r="CKK23" s="13"/>
      <c r="CKL23" s="13"/>
      <c r="CKM23" s="15"/>
      <c r="CKN23" s="13"/>
      <c r="CKO23" s="13"/>
      <c r="CKP23" s="15"/>
      <c r="CKQ23" s="13"/>
      <c r="CKR23" s="13"/>
      <c r="CKS23" s="15"/>
      <c r="CKT23" s="13"/>
      <c r="CKU23" s="13"/>
      <c r="CKV23" s="15"/>
      <c r="CKW23" s="13"/>
      <c r="CKX23" s="17"/>
      <c r="CKY23" s="15"/>
      <c r="CKZ23" s="13"/>
      <c r="CLA23" s="13"/>
      <c r="CLB23" s="15"/>
      <c r="CLC23" s="14"/>
      <c r="CLD23" s="14"/>
      <c r="CLE23" s="15"/>
      <c r="CLG23" s="16"/>
      <c r="CLH23" s="13"/>
      <c r="CLI23" s="13"/>
      <c r="CLJ23" s="15"/>
      <c r="CLK23" s="13"/>
      <c r="CLL23" s="13"/>
      <c r="CLM23" s="15"/>
      <c r="CLN23" s="13"/>
      <c r="CLO23" s="13"/>
      <c r="CLP23" s="15"/>
      <c r="CLQ23" s="13"/>
      <c r="CLR23" s="13"/>
      <c r="CLS23" s="15"/>
      <c r="CLT23" s="13"/>
      <c r="CLU23" s="17"/>
      <c r="CLV23" s="15"/>
      <c r="CLW23" s="13"/>
      <c r="CLX23" s="13"/>
      <c r="CLY23" s="15"/>
      <c r="CLZ23" s="14"/>
      <c r="CMA23" s="14"/>
      <c r="CMB23" s="15"/>
      <c r="CMD23" s="16"/>
      <c r="CME23" s="13"/>
      <c r="CMF23" s="13"/>
      <c r="CMG23" s="15"/>
      <c r="CMH23" s="13"/>
      <c r="CMI23" s="13"/>
      <c r="CMJ23" s="15"/>
      <c r="CMK23" s="13"/>
      <c r="CML23" s="13"/>
      <c r="CMM23" s="15"/>
      <c r="CMN23" s="13"/>
      <c r="CMO23" s="13"/>
      <c r="CMP23" s="15"/>
      <c r="CMQ23" s="13"/>
      <c r="CMR23" s="17"/>
      <c r="CMS23" s="15"/>
      <c r="CMT23" s="13"/>
      <c r="CMU23" s="13"/>
      <c r="CMV23" s="15"/>
      <c r="CMW23" s="14"/>
      <c r="CMX23" s="14"/>
      <c r="CMY23" s="15"/>
      <c r="CNA23" s="16"/>
      <c r="CNB23" s="13"/>
      <c r="CNC23" s="13"/>
      <c r="CND23" s="15"/>
      <c r="CNE23" s="13"/>
      <c r="CNF23" s="13"/>
      <c r="CNG23" s="15"/>
      <c r="CNH23" s="13"/>
      <c r="CNI23" s="13"/>
      <c r="CNJ23" s="15"/>
      <c r="CNK23" s="13"/>
      <c r="CNL23" s="13"/>
      <c r="CNM23" s="15"/>
      <c r="CNN23" s="13"/>
      <c r="CNO23" s="17"/>
      <c r="CNP23" s="15"/>
      <c r="CNQ23" s="13"/>
      <c r="CNR23" s="13"/>
      <c r="CNS23" s="15"/>
      <c r="CNT23" s="14"/>
      <c r="CNU23" s="14"/>
      <c r="CNV23" s="15"/>
      <c r="CNX23" s="16"/>
      <c r="CNY23" s="13"/>
      <c r="CNZ23" s="13"/>
      <c r="COA23" s="15"/>
      <c r="COB23" s="13"/>
      <c r="COC23" s="13"/>
      <c r="COD23" s="15"/>
      <c r="COE23" s="13"/>
      <c r="COF23" s="13"/>
      <c r="COG23" s="15"/>
      <c r="COH23" s="13"/>
      <c r="COI23" s="13"/>
      <c r="COJ23" s="15"/>
      <c r="COK23" s="13"/>
      <c r="COL23" s="17"/>
      <c r="COM23" s="15"/>
      <c r="CON23" s="13"/>
      <c r="COO23" s="13"/>
      <c r="COP23" s="15"/>
      <c r="COQ23" s="14"/>
      <c r="COR23" s="14"/>
      <c r="COS23" s="15"/>
      <c r="COU23" s="16"/>
      <c r="COV23" s="13"/>
      <c r="COW23" s="13"/>
      <c r="COX23" s="15"/>
      <c r="COY23" s="13"/>
      <c r="COZ23" s="13"/>
      <c r="CPA23" s="15"/>
      <c r="CPB23" s="13"/>
      <c r="CPC23" s="13"/>
      <c r="CPD23" s="15"/>
      <c r="CPE23" s="13"/>
      <c r="CPF23" s="13"/>
      <c r="CPG23" s="15"/>
      <c r="CPH23" s="13"/>
      <c r="CPI23" s="17"/>
      <c r="CPJ23" s="15"/>
      <c r="CPK23" s="13"/>
      <c r="CPL23" s="13"/>
      <c r="CPM23" s="15"/>
      <c r="CPN23" s="14"/>
      <c r="CPO23" s="14"/>
      <c r="CPP23" s="15"/>
      <c r="CPR23" s="16"/>
      <c r="CPS23" s="13"/>
      <c r="CPT23" s="13"/>
      <c r="CPU23" s="15"/>
      <c r="CPV23" s="13"/>
      <c r="CPW23" s="13"/>
      <c r="CPX23" s="15"/>
      <c r="CPY23" s="13"/>
      <c r="CPZ23" s="13"/>
      <c r="CQA23" s="15"/>
      <c r="CQB23" s="13"/>
      <c r="CQC23" s="13"/>
      <c r="CQD23" s="15"/>
      <c r="CQE23" s="13"/>
      <c r="CQF23" s="17"/>
      <c r="CQG23" s="15"/>
      <c r="CQH23" s="13"/>
      <c r="CQI23" s="13"/>
      <c r="CQJ23" s="15"/>
      <c r="CQK23" s="14"/>
      <c r="CQL23" s="14"/>
      <c r="CQM23" s="15"/>
      <c r="CQO23" s="16"/>
      <c r="CQP23" s="13"/>
      <c r="CQQ23" s="13"/>
      <c r="CQR23" s="15"/>
      <c r="CQS23" s="13"/>
      <c r="CQT23" s="13"/>
      <c r="CQU23" s="15"/>
      <c r="CQV23" s="13"/>
      <c r="CQW23" s="13"/>
      <c r="CQX23" s="15"/>
      <c r="CQY23" s="13"/>
      <c r="CQZ23" s="13"/>
      <c r="CRA23" s="15"/>
      <c r="CRB23" s="13"/>
      <c r="CRC23" s="17"/>
      <c r="CRD23" s="15"/>
      <c r="CRE23" s="13"/>
      <c r="CRF23" s="13"/>
      <c r="CRG23" s="15"/>
      <c r="CRH23" s="14"/>
      <c r="CRI23" s="14"/>
      <c r="CRJ23" s="15"/>
      <c r="CRL23" s="16"/>
      <c r="CRM23" s="13"/>
      <c r="CRN23" s="13"/>
      <c r="CRO23" s="15"/>
      <c r="CRP23" s="13"/>
      <c r="CRQ23" s="13"/>
      <c r="CRR23" s="15"/>
      <c r="CRS23" s="13"/>
      <c r="CRT23" s="13"/>
      <c r="CRU23" s="15"/>
      <c r="CRV23" s="13"/>
      <c r="CRW23" s="13"/>
      <c r="CRX23" s="15"/>
      <c r="CRY23" s="13"/>
      <c r="CRZ23" s="17"/>
      <c r="CSA23" s="15"/>
      <c r="CSB23" s="13"/>
      <c r="CSC23" s="13"/>
      <c r="CSD23" s="15"/>
      <c r="CSE23" s="14"/>
      <c r="CSF23" s="14"/>
      <c r="CSG23" s="15"/>
      <c r="CSI23" s="16"/>
      <c r="CSJ23" s="13"/>
      <c r="CSK23" s="13"/>
      <c r="CSL23" s="15"/>
      <c r="CSM23" s="13"/>
      <c r="CSN23" s="13"/>
      <c r="CSO23" s="15"/>
      <c r="CSP23" s="13"/>
      <c r="CSQ23" s="13"/>
      <c r="CSR23" s="15"/>
      <c r="CSS23" s="13"/>
      <c r="CST23" s="13"/>
      <c r="CSU23" s="15"/>
      <c r="CSV23" s="13"/>
      <c r="CSW23" s="17"/>
      <c r="CSX23" s="15"/>
      <c r="CSY23" s="13"/>
      <c r="CSZ23" s="13"/>
      <c r="CTA23" s="15"/>
      <c r="CTB23" s="14"/>
      <c r="CTC23" s="14"/>
      <c r="CTD23" s="15"/>
      <c r="CTF23" s="16"/>
      <c r="CTG23" s="13"/>
      <c r="CTH23" s="13"/>
      <c r="CTI23" s="15"/>
      <c r="CTJ23" s="13"/>
      <c r="CTK23" s="13"/>
      <c r="CTL23" s="15"/>
      <c r="CTM23" s="13"/>
      <c r="CTN23" s="13"/>
      <c r="CTO23" s="15"/>
      <c r="CTP23" s="13"/>
      <c r="CTQ23" s="13"/>
      <c r="CTR23" s="15"/>
      <c r="CTS23" s="13"/>
      <c r="CTT23" s="17"/>
      <c r="CTU23" s="15"/>
      <c r="CTV23" s="13"/>
      <c r="CTW23" s="13"/>
      <c r="CTX23" s="15"/>
      <c r="CTY23" s="14"/>
      <c r="CTZ23" s="14"/>
      <c r="CUA23" s="15"/>
      <c r="CUC23" s="16"/>
      <c r="CUD23" s="13"/>
      <c r="CUE23" s="13"/>
      <c r="CUF23" s="15"/>
      <c r="CUG23" s="13"/>
      <c r="CUH23" s="13"/>
      <c r="CUI23" s="15"/>
      <c r="CUJ23" s="13"/>
      <c r="CUK23" s="13"/>
      <c r="CUL23" s="15"/>
      <c r="CUM23" s="13"/>
      <c r="CUN23" s="13"/>
      <c r="CUO23" s="15"/>
      <c r="CUP23" s="13"/>
      <c r="CUQ23" s="17"/>
      <c r="CUR23" s="15"/>
      <c r="CUS23" s="13"/>
      <c r="CUT23" s="13"/>
      <c r="CUU23" s="15"/>
      <c r="CUV23" s="14"/>
      <c r="CUW23" s="14"/>
      <c r="CUX23" s="15"/>
      <c r="CUZ23" s="16"/>
      <c r="CVA23" s="13"/>
      <c r="CVB23" s="13"/>
      <c r="CVC23" s="15"/>
      <c r="CVD23" s="13"/>
      <c r="CVE23" s="13"/>
      <c r="CVF23" s="15"/>
      <c r="CVG23" s="13"/>
      <c r="CVH23" s="13"/>
      <c r="CVI23" s="15"/>
      <c r="CVJ23" s="13"/>
      <c r="CVK23" s="13"/>
      <c r="CVL23" s="15"/>
      <c r="CVM23" s="13"/>
      <c r="CVN23" s="17"/>
      <c r="CVO23" s="15"/>
      <c r="CVP23" s="13"/>
      <c r="CVQ23" s="13"/>
      <c r="CVR23" s="15"/>
      <c r="CVS23" s="14"/>
      <c r="CVT23" s="14"/>
      <c r="CVU23" s="15"/>
      <c r="CVW23" s="16"/>
      <c r="CVX23" s="13"/>
      <c r="CVY23" s="13"/>
      <c r="CVZ23" s="15"/>
      <c r="CWA23" s="13"/>
      <c r="CWB23" s="13"/>
      <c r="CWC23" s="15"/>
      <c r="CWD23" s="13"/>
      <c r="CWE23" s="13"/>
      <c r="CWF23" s="15"/>
      <c r="CWG23" s="13"/>
      <c r="CWH23" s="13"/>
      <c r="CWI23" s="15"/>
      <c r="CWJ23" s="13"/>
      <c r="CWK23" s="17"/>
      <c r="CWL23" s="15"/>
      <c r="CWM23" s="13"/>
      <c r="CWN23" s="13"/>
      <c r="CWO23" s="15"/>
      <c r="CWP23" s="14"/>
      <c r="CWQ23" s="14"/>
      <c r="CWR23" s="15"/>
      <c r="CWT23" s="16"/>
      <c r="CWU23" s="13"/>
      <c r="CWV23" s="13"/>
      <c r="CWW23" s="15"/>
      <c r="CWX23" s="13"/>
      <c r="CWY23" s="13"/>
      <c r="CWZ23" s="15"/>
      <c r="CXA23" s="13"/>
      <c r="CXB23" s="13"/>
      <c r="CXC23" s="15"/>
      <c r="CXD23" s="13"/>
      <c r="CXE23" s="13"/>
      <c r="CXF23" s="15"/>
      <c r="CXG23" s="13"/>
      <c r="CXH23" s="17"/>
      <c r="CXI23" s="15"/>
      <c r="CXJ23" s="13"/>
      <c r="CXK23" s="13"/>
      <c r="CXL23" s="15"/>
      <c r="CXM23" s="14"/>
      <c r="CXN23" s="14"/>
      <c r="CXO23" s="15"/>
      <c r="CXQ23" s="16"/>
      <c r="CXR23" s="13"/>
      <c r="CXS23" s="13"/>
      <c r="CXT23" s="15"/>
      <c r="CXU23" s="13"/>
      <c r="CXV23" s="13"/>
      <c r="CXW23" s="15"/>
      <c r="CXX23" s="13"/>
      <c r="CXY23" s="13"/>
      <c r="CXZ23" s="15"/>
      <c r="CYA23" s="13"/>
      <c r="CYB23" s="13"/>
      <c r="CYC23" s="15"/>
      <c r="CYD23" s="13"/>
      <c r="CYE23" s="17"/>
      <c r="CYF23" s="15"/>
      <c r="CYG23" s="13"/>
      <c r="CYH23" s="13"/>
      <c r="CYI23" s="15"/>
      <c r="CYJ23" s="14"/>
      <c r="CYK23" s="14"/>
      <c r="CYL23" s="15"/>
      <c r="CYN23" s="16"/>
      <c r="CYO23" s="13"/>
      <c r="CYP23" s="13"/>
      <c r="CYQ23" s="15"/>
      <c r="CYR23" s="13"/>
      <c r="CYS23" s="13"/>
      <c r="CYT23" s="15"/>
      <c r="CYU23" s="13"/>
      <c r="CYV23" s="13"/>
      <c r="CYW23" s="15"/>
      <c r="CYX23" s="13"/>
      <c r="CYY23" s="13"/>
      <c r="CYZ23" s="15"/>
      <c r="CZA23" s="13"/>
      <c r="CZB23" s="17"/>
      <c r="CZC23" s="15"/>
      <c r="CZD23" s="13"/>
      <c r="CZE23" s="13"/>
      <c r="CZF23" s="15"/>
      <c r="CZG23" s="14"/>
      <c r="CZH23" s="14"/>
      <c r="CZI23" s="15"/>
      <c r="CZK23" s="16"/>
      <c r="CZL23" s="13"/>
      <c r="CZM23" s="13"/>
      <c r="CZN23" s="15"/>
      <c r="CZO23" s="13"/>
      <c r="CZP23" s="13"/>
      <c r="CZQ23" s="15"/>
      <c r="CZR23" s="13"/>
      <c r="CZS23" s="13"/>
      <c r="CZT23" s="15"/>
      <c r="CZU23" s="13"/>
      <c r="CZV23" s="13"/>
      <c r="CZW23" s="15"/>
      <c r="CZX23" s="13"/>
      <c r="CZY23" s="17"/>
      <c r="CZZ23" s="15"/>
      <c r="DAA23" s="13"/>
      <c r="DAB23" s="13"/>
      <c r="DAC23" s="15"/>
      <c r="DAD23" s="14"/>
      <c r="DAE23" s="14"/>
      <c r="DAF23" s="15"/>
      <c r="DAH23" s="16"/>
      <c r="DAI23" s="13"/>
      <c r="DAJ23" s="13"/>
      <c r="DAK23" s="15"/>
      <c r="DAL23" s="13"/>
      <c r="DAM23" s="13"/>
      <c r="DAN23" s="15"/>
      <c r="DAO23" s="13"/>
      <c r="DAP23" s="13"/>
      <c r="DAQ23" s="15"/>
      <c r="DAR23" s="13"/>
      <c r="DAS23" s="13"/>
      <c r="DAT23" s="15"/>
      <c r="DAU23" s="13"/>
      <c r="DAV23" s="17"/>
      <c r="DAW23" s="15"/>
      <c r="DAX23" s="13"/>
      <c r="DAY23" s="13"/>
      <c r="DAZ23" s="15"/>
      <c r="DBA23" s="14"/>
      <c r="DBB23" s="14"/>
      <c r="DBC23" s="15"/>
      <c r="DBE23" s="16"/>
      <c r="DBF23" s="13"/>
      <c r="DBG23" s="13"/>
      <c r="DBH23" s="15"/>
      <c r="DBI23" s="13"/>
      <c r="DBJ23" s="13"/>
      <c r="DBK23" s="15"/>
      <c r="DBL23" s="13"/>
      <c r="DBM23" s="13"/>
      <c r="DBN23" s="15"/>
      <c r="DBO23" s="13"/>
      <c r="DBP23" s="13"/>
      <c r="DBQ23" s="15"/>
      <c r="DBR23" s="13"/>
      <c r="DBS23" s="17"/>
      <c r="DBT23" s="15"/>
      <c r="DBU23" s="13"/>
      <c r="DBV23" s="13"/>
      <c r="DBW23" s="15"/>
      <c r="DBX23" s="14"/>
      <c r="DBY23" s="14"/>
      <c r="DBZ23" s="15"/>
      <c r="DCB23" s="16"/>
      <c r="DCC23" s="13"/>
      <c r="DCD23" s="13"/>
      <c r="DCE23" s="15"/>
      <c r="DCF23" s="13"/>
      <c r="DCG23" s="13"/>
      <c r="DCH23" s="15"/>
      <c r="DCI23" s="13"/>
      <c r="DCJ23" s="13"/>
      <c r="DCK23" s="15"/>
      <c r="DCL23" s="13"/>
      <c r="DCM23" s="13"/>
      <c r="DCN23" s="15"/>
      <c r="DCO23" s="13"/>
      <c r="DCP23" s="17"/>
      <c r="DCQ23" s="15"/>
      <c r="DCR23" s="13"/>
      <c r="DCS23" s="13"/>
      <c r="DCT23" s="15"/>
      <c r="DCU23" s="14"/>
      <c r="DCV23" s="14"/>
      <c r="DCW23" s="15"/>
      <c r="DCY23" s="16"/>
      <c r="DCZ23" s="13"/>
      <c r="DDA23" s="13"/>
      <c r="DDB23" s="15"/>
      <c r="DDC23" s="13"/>
      <c r="DDD23" s="13"/>
      <c r="DDE23" s="15"/>
      <c r="DDF23" s="13"/>
      <c r="DDG23" s="13"/>
      <c r="DDH23" s="15"/>
      <c r="DDI23" s="13"/>
      <c r="DDJ23" s="13"/>
      <c r="DDK23" s="15"/>
      <c r="DDL23" s="13"/>
      <c r="DDM23" s="17"/>
      <c r="DDN23" s="15"/>
      <c r="DDO23" s="13"/>
      <c r="DDP23" s="13"/>
      <c r="DDQ23" s="15"/>
      <c r="DDR23" s="14"/>
      <c r="DDS23" s="14"/>
      <c r="DDT23" s="15"/>
      <c r="DDV23" s="16"/>
      <c r="DDW23" s="13"/>
      <c r="DDX23" s="13"/>
      <c r="DDY23" s="15"/>
      <c r="DDZ23" s="13"/>
      <c r="DEA23" s="13"/>
      <c r="DEB23" s="15"/>
      <c r="DEC23" s="13"/>
      <c r="DED23" s="13"/>
      <c r="DEE23" s="15"/>
      <c r="DEF23" s="13"/>
      <c r="DEG23" s="13"/>
      <c r="DEH23" s="15"/>
      <c r="DEI23" s="13"/>
      <c r="DEJ23" s="17"/>
      <c r="DEK23" s="15"/>
      <c r="DEL23" s="13"/>
      <c r="DEM23" s="13"/>
      <c r="DEN23" s="15"/>
      <c r="DEO23" s="14"/>
      <c r="DEP23" s="14"/>
      <c r="DEQ23" s="15"/>
      <c r="DES23" s="16"/>
      <c r="DET23" s="13"/>
      <c r="DEU23" s="13"/>
      <c r="DEV23" s="15"/>
      <c r="DEW23" s="13"/>
      <c r="DEX23" s="13"/>
      <c r="DEY23" s="15"/>
      <c r="DEZ23" s="13"/>
      <c r="DFA23" s="13"/>
      <c r="DFB23" s="15"/>
      <c r="DFC23" s="13"/>
      <c r="DFD23" s="13"/>
      <c r="DFE23" s="15"/>
      <c r="DFF23" s="13"/>
      <c r="DFG23" s="17"/>
      <c r="DFH23" s="15"/>
      <c r="DFI23" s="13"/>
      <c r="DFJ23" s="13"/>
      <c r="DFK23" s="15"/>
      <c r="DFL23" s="14"/>
      <c r="DFM23" s="14"/>
      <c r="DFN23" s="15"/>
      <c r="DFP23" s="16"/>
      <c r="DFQ23" s="13"/>
      <c r="DFR23" s="13"/>
      <c r="DFS23" s="15"/>
      <c r="DFT23" s="13"/>
      <c r="DFU23" s="13"/>
      <c r="DFV23" s="15"/>
      <c r="DFW23" s="13"/>
      <c r="DFX23" s="13"/>
      <c r="DFY23" s="15"/>
      <c r="DFZ23" s="13"/>
      <c r="DGA23" s="13"/>
      <c r="DGB23" s="15"/>
      <c r="DGC23" s="13"/>
      <c r="DGD23" s="17"/>
      <c r="DGE23" s="15"/>
      <c r="DGF23" s="13"/>
      <c r="DGG23" s="13"/>
      <c r="DGH23" s="15"/>
      <c r="DGI23" s="14"/>
      <c r="DGJ23" s="14"/>
      <c r="DGK23" s="15"/>
      <c r="DGM23" s="16"/>
      <c r="DGN23" s="13"/>
      <c r="DGO23" s="13"/>
      <c r="DGP23" s="15"/>
      <c r="DGQ23" s="13"/>
      <c r="DGR23" s="13"/>
      <c r="DGS23" s="15"/>
      <c r="DGT23" s="13"/>
      <c r="DGU23" s="13"/>
      <c r="DGV23" s="15"/>
      <c r="DGW23" s="13"/>
      <c r="DGX23" s="13"/>
      <c r="DGY23" s="15"/>
      <c r="DGZ23" s="13"/>
      <c r="DHA23" s="17"/>
      <c r="DHB23" s="15"/>
      <c r="DHC23" s="13"/>
      <c r="DHD23" s="13"/>
      <c r="DHE23" s="15"/>
      <c r="DHF23" s="14"/>
      <c r="DHG23" s="14"/>
      <c r="DHH23" s="15"/>
      <c r="DHJ23" s="16"/>
      <c r="DHK23" s="13"/>
      <c r="DHL23" s="13"/>
      <c r="DHM23" s="15"/>
      <c r="DHN23" s="13"/>
      <c r="DHO23" s="13"/>
      <c r="DHP23" s="15"/>
      <c r="DHQ23" s="13"/>
      <c r="DHR23" s="13"/>
      <c r="DHS23" s="15"/>
      <c r="DHT23" s="13"/>
      <c r="DHU23" s="13"/>
      <c r="DHV23" s="15"/>
      <c r="DHW23" s="13"/>
      <c r="DHX23" s="17"/>
      <c r="DHY23" s="15"/>
      <c r="DHZ23" s="13"/>
      <c r="DIA23" s="13"/>
      <c r="DIB23" s="15"/>
      <c r="DIC23" s="14"/>
      <c r="DID23" s="14"/>
      <c r="DIE23" s="15"/>
      <c r="DIG23" s="16"/>
      <c r="DIH23" s="13"/>
      <c r="DII23" s="13"/>
      <c r="DIJ23" s="15"/>
      <c r="DIK23" s="13"/>
      <c r="DIL23" s="13"/>
      <c r="DIM23" s="15"/>
      <c r="DIN23" s="13"/>
      <c r="DIO23" s="13"/>
      <c r="DIP23" s="15"/>
      <c r="DIQ23" s="13"/>
      <c r="DIR23" s="13"/>
      <c r="DIS23" s="15"/>
      <c r="DIT23" s="13"/>
      <c r="DIU23" s="17"/>
      <c r="DIV23" s="15"/>
      <c r="DIW23" s="13"/>
      <c r="DIX23" s="13"/>
      <c r="DIY23" s="15"/>
      <c r="DIZ23" s="14"/>
      <c r="DJA23" s="14"/>
      <c r="DJB23" s="15"/>
      <c r="DJD23" s="16"/>
      <c r="DJE23" s="13"/>
      <c r="DJF23" s="13"/>
      <c r="DJG23" s="15"/>
      <c r="DJH23" s="13"/>
      <c r="DJI23" s="13"/>
      <c r="DJJ23" s="15"/>
      <c r="DJK23" s="13"/>
      <c r="DJL23" s="13"/>
      <c r="DJM23" s="15"/>
      <c r="DJN23" s="13"/>
      <c r="DJO23" s="13"/>
      <c r="DJP23" s="15"/>
      <c r="DJQ23" s="13"/>
      <c r="DJR23" s="17"/>
      <c r="DJS23" s="15"/>
      <c r="DJT23" s="13"/>
      <c r="DJU23" s="13"/>
      <c r="DJV23" s="15"/>
      <c r="DJW23" s="14"/>
      <c r="DJX23" s="14"/>
      <c r="DJY23" s="15"/>
      <c r="DKA23" s="16"/>
      <c r="DKB23" s="13"/>
      <c r="DKC23" s="13"/>
      <c r="DKD23" s="15"/>
      <c r="DKE23" s="13"/>
      <c r="DKF23" s="13"/>
      <c r="DKG23" s="15"/>
      <c r="DKH23" s="13"/>
      <c r="DKI23" s="13"/>
      <c r="DKJ23" s="15"/>
      <c r="DKK23" s="13"/>
      <c r="DKL23" s="13"/>
      <c r="DKM23" s="15"/>
      <c r="DKN23" s="13"/>
      <c r="DKO23" s="17"/>
      <c r="DKP23" s="15"/>
      <c r="DKQ23" s="13"/>
      <c r="DKR23" s="13"/>
      <c r="DKS23" s="15"/>
      <c r="DKT23" s="14"/>
      <c r="DKU23" s="14"/>
      <c r="DKV23" s="15"/>
      <c r="DKX23" s="16"/>
      <c r="DKY23" s="13"/>
      <c r="DKZ23" s="13"/>
      <c r="DLA23" s="15"/>
      <c r="DLB23" s="13"/>
      <c r="DLC23" s="13"/>
      <c r="DLD23" s="15"/>
      <c r="DLE23" s="13"/>
      <c r="DLF23" s="13"/>
      <c r="DLG23" s="15"/>
      <c r="DLH23" s="13"/>
      <c r="DLI23" s="13"/>
      <c r="DLJ23" s="15"/>
      <c r="DLK23" s="13"/>
      <c r="DLL23" s="17"/>
      <c r="DLM23" s="15"/>
      <c r="DLN23" s="13"/>
      <c r="DLO23" s="13"/>
      <c r="DLP23" s="15"/>
      <c r="DLQ23" s="14"/>
      <c r="DLR23" s="14"/>
      <c r="DLS23" s="15"/>
      <c r="DLU23" s="16"/>
      <c r="DLV23" s="13"/>
      <c r="DLW23" s="13"/>
      <c r="DLX23" s="15"/>
      <c r="DLY23" s="13"/>
      <c r="DLZ23" s="13"/>
      <c r="DMA23" s="15"/>
      <c r="DMB23" s="13"/>
      <c r="DMC23" s="13"/>
      <c r="DMD23" s="15"/>
      <c r="DME23" s="13"/>
      <c r="DMF23" s="13"/>
      <c r="DMG23" s="15"/>
      <c r="DMH23" s="13"/>
      <c r="DMI23" s="17"/>
      <c r="DMJ23" s="15"/>
      <c r="DMK23" s="13"/>
      <c r="DML23" s="13"/>
      <c r="DMM23" s="15"/>
      <c r="DMN23" s="14"/>
      <c r="DMO23" s="14"/>
      <c r="DMP23" s="15"/>
      <c r="DMR23" s="16"/>
      <c r="DMS23" s="13"/>
      <c r="DMT23" s="13"/>
      <c r="DMU23" s="15"/>
      <c r="DMV23" s="13"/>
      <c r="DMW23" s="13"/>
      <c r="DMX23" s="15"/>
      <c r="DMY23" s="13"/>
      <c r="DMZ23" s="13"/>
      <c r="DNA23" s="15"/>
      <c r="DNB23" s="13"/>
      <c r="DNC23" s="13"/>
      <c r="DND23" s="15"/>
      <c r="DNE23" s="13"/>
      <c r="DNF23" s="17"/>
      <c r="DNG23" s="15"/>
      <c r="DNH23" s="13"/>
      <c r="DNI23" s="13"/>
      <c r="DNJ23" s="15"/>
      <c r="DNK23" s="14"/>
      <c r="DNL23" s="14"/>
      <c r="DNM23" s="15"/>
      <c r="DNO23" s="16"/>
      <c r="DNP23" s="13"/>
      <c r="DNQ23" s="13"/>
      <c r="DNR23" s="15"/>
      <c r="DNS23" s="13"/>
      <c r="DNT23" s="13"/>
      <c r="DNU23" s="15"/>
      <c r="DNV23" s="13"/>
      <c r="DNW23" s="13"/>
      <c r="DNX23" s="15"/>
      <c r="DNY23" s="13"/>
      <c r="DNZ23" s="13"/>
      <c r="DOA23" s="15"/>
      <c r="DOB23" s="13"/>
      <c r="DOC23" s="17"/>
      <c r="DOD23" s="15"/>
      <c r="DOE23" s="13"/>
      <c r="DOF23" s="13"/>
      <c r="DOG23" s="15"/>
      <c r="DOH23" s="14"/>
      <c r="DOI23" s="14"/>
      <c r="DOJ23" s="15"/>
      <c r="DOL23" s="16"/>
      <c r="DOM23" s="13"/>
      <c r="DON23" s="13"/>
      <c r="DOO23" s="15"/>
      <c r="DOP23" s="13"/>
      <c r="DOQ23" s="13"/>
      <c r="DOR23" s="15"/>
      <c r="DOS23" s="13"/>
      <c r="DOT23" s="13"/>
      <c r="DOU23" s="15"/>
      <c r="DOV23" s="13"/>
      <c r="DOW23" s="13"/>
      <c r="DOX23" s="15"/>
      <c r="DOY23" s="13"/>
      <c r="DOZ23" s="17"/>
      <c r="DPA23" s="15"/>
      <c r="DPB23" s="13"/>
      <c r="DPC23" s="13"/>
      <c r="DPD23" s="15"/>
      <c r="DPE23" s="14"/>
      <c r="DPF23" s="14"/>
      <c r="DPG23" s="15"/>
      <c r="DPI23" s="16"/>
      <c r="DPJ23" s="13"/>
      <c r="DPK23" s="13"/>
      <c r="DPL23" s="15"/>
      <c r="DPM23" s="13"/>
      <c r="DPN23" s="13"/>
      <c r="DPO23" s="15"/>
      <c r="DPP23" s="13"/>
      <c r="DPQ23" s="13"/>
      <c r="DPR23" s="15"/>
      <c r="DPS23" s="13"/>
      <c r="DPT23" s="13"/>
      <c r="DPU23" s="15"/>
      <c r="DPV23" s="13"/>
      <c r="DPW23" s="17"/>
      <c r="DPX23" s="15"/>
      <c r="DPY23" s="13"/>
      <c r="DPZ23" s="13"/>
      <c r="DQA23" s="15"/>
      <c r="DQB23" s="14"/>
      <c r="DQC23" s="14"/>
      <c r="DQD23" s="15"/>
      <c r="DQF23" s="16"/>
      <c r="DQG23" s="13"/>
      <c r="DQH23" s="13"/>
      <c r="DQI23" s="15"/>
      <c r="DQJ23" s="13"/>
      <c r="DQK23" s="13"/>
      <c r="DQL23" s="15"/>
      <c r="DQM23" s="13"/>
      <c r="DQN23" s="13"/>
      <c r="DQO23" s="15"/>
      <c r="DQP23" s="13"/>
      <c r="DQQ23" s="13"/>
      <c r="DQR23" s="15"/>
      <c r="DQS23" s="13"/>
      <c r="DQT23" s="17"/>
      <c r="DQU23" s="15"/>
      <c r="DQV23" s="13"/>
      <c r="DQW23" s="13"/>
      <c r="DQX23" s="15"/>
      <c r="DQY23" s="14"/>
      <c r="DQZ23" s="14"/>
      <c r="DRA23" s="15"/>
      <c r="DRC23" s="16"/>
      <c r="DRD23" s="13"/>
      <c r="DRE23" s="13"/>
      <c r="DRF23" s="15"/>
      <c r="DRG23" s="13"/>
      <c r="DRH23" s="13"/>
      <c r="DRI23" s="15"/>
      <c r="DRJ23" s="13"/>
      <c r="DRK23" s="13"/>
      <c r="DRL23" s="15"/>
      <c r="DRM23" s="13"/>
      <c r="DRN23" s="13"/>
      <c r="DRO23" s="15"/>
      <c r="DRP23" s="13"/>
      <c r="DRQ23" s="17"/>
      <c r="DRR23" s="15"/>
      <c r="DRS23" s="13"/>
      <c r="DRT23" s="13"/>
      <c r="DRU23" s="15"/>
      <c r="DRV23" s="14"/>
      <c r="DRW23" s="14"/>
      <c r="DRX23" s="15"/>
      <c r="DRZ23" s="16"/>
      <c r="DSA23" s="13"/>
      <c r="DSB23" s="13"/>
      <c r="DSC23" s="15"/>
      <c r="DSD23" s="13"/>
      <c r="DSE23" s="13"/>
      <c r="DSF23" s="15"/>
      <c r="DSG23" s="13"/>
      <c r="DSH23" s="13"/>
      <c r="DSI23" s="15"/>
      <c r="DSJ23" s="13"/>
      <c r="DSK23" s="13"/>
      <c r="DSL23" s="15"/>
      <c r="DSM23" s="13"/>
      <c r="DSN23" s="17"/>
      <c r="DSO23" s="15"/>
      <c r="DSP23" s="13"/>
      <c r="DSQ23" s="13"/>
      <c r="DSR23" s="15"/>
      <c r="DSS23" s="14"/>
      <c r="DST23" s="14"/>
      <c r="DSU23" s="15"/>
      <c r="DSW23" s="16"/>
      <c r="DSX23" s="13"/>
      <c r="DSY23" s="13"/>
      <c r="DSZ23" s="15"/>
      <c r="DTA23" s="13"/>
      <c r="DTB23" s="13"/>
      <c r="DTC23" s="15"/>
      <c r="DTD23" s="13"/>
      <c r="DTE23" s="13"/>
      <c r="DTF23" s="15"/>
      <c r="DTG23" s="13"/>
      <c r="DTH23" s="13"/>
      <c r="DTI23" s="15"/>
      <c r="DTJ23" s="13"/>
      <c r="DTK23" s="17"/>
      <c r="DTL23" s="15"/>
      <c r="DTM23" s="13"/>
      <c r="DTN23" s="13"/>
      <c r="DTO23" s="15"/>
      <c r="DTP23" s="14"/>
      <c r="DTQ23" s="14"/>
      <c r="DTR23" s="15"/>
      <c r="DTT23" s="16"/>
      <c r="DTU23" s="13"/>
      <c r="DTV23" s="13"/>
      <c r="DTW23" s="15"/>
      <c r="DTX23" s="13"/>
      <c r="DTY23" s="13"/>
      <c r="DTZ23" s="15"/>
      <c r="DUA23" s="13"/>
      <c r="DUB23" s="13"/>
      <c r="DUC23" s="15"/>
      <c r="DUD23" s="13"/>
      <c r="DUE23" s="13"/>
      <c r="DUF23" s="15"/>
      <c r="DUG23" s="13"/>
      <c r="DUH23" s="17"/>
      <c r="DUI23" s="15"/>
      <c r="DUJ23" s="13"/>
      <c r="DUK23" s="13"/>
      <c r="DUL23" s="15"/>
      <c r="DUM23" s="14"/>
      <c r="DUN23" s="14"/>
      <c r="DUO23" s="15"/>
      <c r="DUQ23" s="16"/>
      <c r="DUR23" s="13"/>
      <c r="DUS23" s="13"/>
      <c r="DUT23" s="15"/>
      <c r="DUU23" s="13"/>
      <c r="DUV23" s="13"/>
      <c r="DUW23" s="15"/>
      <c r="DUX23" s="13"/>
      <c r="DUY23" s="13"/>
      <c r="DUZ23" s="15"/>
      <c r="DVA23" s="13"/>
      <c r="DVB23" s="13"/>
      <c r="DVC23" s="15"/>
      <c r="DVD23" s="13"/>
      <c r="DVE23" s="17"/>
      <c r="DVF23" s="15"/>
      <c r="DVG23" s="13"/>
      <c r="DVH23" s="13"/>
      <c r="DVI23" s="15"/>
      <c r="DVJ23" s="14"/>
      <c r="DVK23" s="14"/>
      <c r="DVL23" s="15"/>
      <c r="DVN23" s="16"/>
      <c r="DVO23" s="13"/>
      <c r="DVP23" s="13"/>
      <c r="DVQ23" s="15"/>
      <c r="DVR23" s="13"/>
      <c r="DVS23" s="13"/>
      <c r="DVT23" s="15"/>
      <c r="DVU23" s="13"/>
      <c r="DVV23" s="13"/>
      <c r="DVW23" s="15"/>
      <c r="DVX23" s="13"/>
      <c r="DVY23" s="13"/>
      <c r="DVZ23" s="15"/>
      <c r="DWA23" s="13"/>
      <c r="DWB23" s="17"/>
      <c r="DWC23" s="15"/>
      <c r="DWD23" s="13"/>
      <c r="DWE23" s="13"/>
      <c r="DWF23" s="15"/>
      <c r="DWG23" s="14"/>
      <c r="DWH23" s="14"/>
      <c r="DWI23" s="15"/>
      <c r="DWK23" s="16"/>
      <c r="DWL23" s="13"/>
      <c r="DWM23" s="13"/>
      <c r="DWN23" s="15"/>
      <c r="DWO23" s="13"/>
      <c r="DWP23" s="13"/>
      <c r="DWQ23" s="15"/>
      <c r="DWR23" s="13"/>
      <c r="DWS23" s="13"/>
      <c r="DWT23" s="15"/>
      <c r="DWU23" s="13"/>
      <c r="DWV23" s="13"/>
      <c r="DWW23" s="15"/>
      <c r="DWX23" s="13"/>
      <c r="DWY23" s="17"/>
      <c r="DWZ23" s="15"/>
      <c r="DXA23" s="13"/>
      <c r="DXB23" s="13"/>
      <c r="DXC23" s="15"/>
      <c r="DXD23" s="14"/>
      <c r="DXE23" s="14"/>
      <c r="DXF23" s="15"/>
      <c r="DXH23" s="16"/>
      <c r="DXI23" s="13"/>
      <c r="DXJ23" s="13"/>
      <c r="DXK23" s="15"/>
      <c r="DXL23" s="13"/>
      <c r="DXM23" s="13"/>
      <c r="DXN23" s="15"/>
      <c r="DXO23" s="13"/>
      <c r="DXP23" s="13"/>
      <c r="DXQ23" s="15"/>
      <c r="DXR23" s="13"/>
      <c r="DXS23" s="13"/>
      <c r="DXT23" s="15"/>
      <c r="DXU23" s="13"/>
      <c r="DXV23" s="17"/>
      <c r="DXW23" s="15"/>
      <c r="DXX23" s="13"/>
      <c r="DXY23" s="13"/>
      <c r="DXZ23" s="15"/>
      <c r="DYA23" s="14"/>
      <c r="DYB23" s="14"/>
      <c r="DYC23" s="15"/>
      <c r="DYE23" s="16"/>
      <c r="DYF23" s="13"/>
      <c r="DYG23" s="13"/>
      <c r="DYH23" s="15"/>
      <c r="DYI23" s="13"/>
      <c r="DYJ23" s="13"/>
      <c r="DYK23" s="15"/>
      <c r="DYL23" s="13"/>
      <c r="DYM23" s="13"/>
      <c r="DYN23" s="15"/>
      <c r="DYO23" s="13"/>
      <c r="DYP23" s="13"/>
      <c r="DYQ23" s="15"/>
      <c r="DYR23" s="13"/>
      <c r="DYS23" s="17"/>
      <c r="DYT23" s="15"/>
      <c r="DYU23" s="13"/>
      <c r="DYV23" s="13"/>
      <c r="DYW23" s="15"/>
      <c r="DYX23" s="14"/>
      <c r="DYY23" s="14"/>
      <c r="DYZ23" s="15"/>
      <c r="DZB23" s="16"/>
      <c r="DZC23" s="13"/>
      <c r="DZD23" s="13"/>
      <c r="DZE23" s="15"/>
      <c r="DZF23" s="13"/>
      <c r="DZG23" s="13"/>
      <c r="DZH23" s="15"/>
      <c r="DZI23" s="13"/>
      <c r="DZJ23" s="13"/>
      <c r="DZK23" s="15"/>
      <c r="DZL23" s="13"/>
      <c r="DZM23" s="13"/>
      <c r="DZN23" s="15"/>
      <c r="DZO23" s="13"/>
      <c r="DZP23" s="17"/>
      <c r="DZQ23" s="15"/>
      <c r="DZR23" s="13"/>
      <c r="DZS23" s="13"/>
      <c r="DZT23" s="15"/>
      <c r="DZU23" s="14"/>
      <c r="DZV23" s="14"/>
      <c r="DZW23" s="15"/>
      <c r="DZY23" s="16"/>
      <c r="DZZ23" s="13"/>
      <c r="EAA23" s="13"/>
      <c r="EAB23" s="15"/>
      <c r="EAC23" s="13"/>
      <c r="EAD23" s="13"/>
      <c r="EAE23" s="15"/>
      <c r="EAF23" s="13"/>
      <c r="EAG23" s="13"/>
      <c r="EAH23" s="15"/>
      <c r="EAI23" s="13"/>
      <c r="EAJ23" s="13"/>
      <c r="EAK23" s="15"/>
      <c r="EAL23" s="13"/>
      <c r="EAM23" s="17"/>
      <c r="EAN23" s="15"/>
      <c r="EAO23" s="13"/>
      <c r="EAP23" s="13"/>
      <c r="EAQ23" s="15"/>
      <c r="EAR23" s="14"/>
      <c r="EAS23" s="14"/>
      <c r="EAT23" s="15"/>
      <c r="EAV23" s="16"/>
      <c r="EAW23" s="13"/>
      <c r="EAX23" s="13"/>
      <c r="EAY23" s="15"/>
      <c r="EAZ23" s="13"/>
      <c r="EBA23" s="13"/>
      <c r="EBB23" s="15"/>
      <c r="EBC23" s="13"/>
      <c r="EBD23" s="13"/>
      <c r="EBE23" s="15"/>
      <c r="EBF23" s="13"/>
      <c r="EBG23" s="13"/>
      <c r="EBH23" s="15"/>
      <c r="EBI23" s="13"/>
      <c r="EBJ23" s="17"/>
      <c r="EBK23" s="15"/>
      <c r="EBL23" s="13"/>
      <c r="EBM23" s="13"/>
      <c r="EBN23" s="15"/>
      <c r="EBO23" s="14"/>
      <c r="EBP23" s="14"/>
      <c r="EBQ23" s="15"/>
      <c r="EBS23" s="16"/>
      <c r="EBT23" s="13"/>
      <c r="EBU23" s="13"/>
      <c r="EBV23" s="15"/>
      <c r="EBW23" s="13"/>
      <c r="EBX23" s="13"/>
      <c r="EBY23" s="15"/>
      <c r="EBZ23" s="13"/>
      <c r="ECA23" s="13"/>
      <c r="ECB23" s="15"/>
      <c r="ECC23" s="13"/>
      <c r="ECD23" s="13"/>
      <c r="ECE23" s="15"/>
      <c r="ECF23" s="13"/>
      <c r="ECG23" s="17"/>
      <c r="ECH23" s="15"/>
      <c r="ECI23" s="13"/>
      <c r="ECJ23" s="13"/>
      <c r="ECK23" s="15"/>
      <c r="ECL23" s="14"/>
      <c r="ECM23" s="14"/>
      <c r="ECN23" s="15"/>
      <c r="ECP23" s="16"/>
      <c r="ECQ23" s="13"/>
      <c r="ECR23" s="13"/>
      <c r="ECS23" s="15"/>
      <c r="ECT23" s="13"/>
      <c r="ECU23" s="13"/>
      <c r="ECV23" s="15"/>
      <c r="ECW23" s="13"/>
      <c r="ECX23" s="13"/>
      <c r="ECY23" s="15"/>
      <c r="ECZ23" s="13"/>
      <c r="EDA23" s="13"/>
      <c r="EDB23" s="15"/>
      <c r="EDC23" s="13"/>
      <c r="EDD23" s="17"/>
      <c r="EDE23" s="15"/>
      <c r="EDF23" s="13"/>
      <c r="EDG23" s="13"/>
      <c r="EDH23" s="15"/>
      <c r="EDI23" s="14"/>
      <c r="EDJ23" s="14"/>
      <c r="EDK23" s="15"/>
      <c r="EDM23" s="16"/>
      <c r="EDN23" s="13"/>
      <c r="EDO23" s="13"/>
      <c r="EDP23" s="15"/>
      <c r="EDQ23" s="13"/>
      <c r="EDR23" s="13"/>
      <c r="EDS23" s="15"/>
      <c r="EDT23" s="13"/>
      <c r="EDU23" s="13"/>
      <c r="EDV23" s="15"/>
      <c r="EDW23" s="13"/>
      <c r="EDX23" s="13"/>
      <c r="EDY23" s="15"/>
      <c r="EDZ23" s="13"/>
      <c r="EEA23" s="17"/>
      <c r="EEB23" s="15"/>
      <c r="EEC23" s="13"/>
      <c r="EED23" s="13"/>
      <c r="EEE23" s="15"/>
      <c r="EEF23" s="14"/>
      <c r="EEG23" s="14"/>
      <c r="EEH23" s="15"/>
      <c r="EEJ23" s="16"/>
      <c r="EEK23" s="13"/>
      <c r="EEL23" s="13"/>
      <c r="EEM23" s="15"/>
      <c r="EEN23" s="13"/>
      <c r="EEO23" s="13"/>
      <c r="EEP23" s="15"/>
      <c r="EEQ23" s="13"/>
      <c r="EER23" s="13"/>
      <c r="EES23" s="15"/>
      <c r="EET23" s="13"/>
      <c r="EEU23" s="13"/>
      <c r="EEV23" s="15"/>
      <c r="EEW23" s="13"/>
      <c r="EEX23" s="17"/>
      <c r="EEY23" s="15"/>
      <c r="EEZ23" s="13"/>
      <c r="EFA23" s="13"/>
      <c r="EFB23" s="15"/>
      <c r="EFC23" s="14"/>
      <c r="EFD23" s="14"/>
      <c r="EFE23" s="15"/>
      <c r="EFG23" s="16"/>
      <c r="EFH23" s="13"/>
      <c r="EFI23" s="13"/>
      <c r="EFJ23" s="15"/>
      <c r="EFK23" s="13"/>
      <c r="EFL23" s="13"/>
      <c r="EFM23" s="15"/>
      <c r="EFN23" s="13"/>
      <c r="EFO23" s="13"/>
      <c r="EFP23" s="15"/>
      <c r="EFQ23" s="13"/>
      <c r="EFR23" s="13"/>
      <c r="EFS23" s="15"/>
      <c r="EFT23" s="13"/>
      <c r="EFU23" s="17"/>
      <c r="EFV23" s="15"/>
      <c r="EFW23" s="13"/>
      <c r="EFX23" s="13"/>
      <c r="EFY23" s="15"/>
      <c r="EFZ23" s="14"/>
      <c r="EGA23" s="14"/>
      <c r="EGB23" s="15"/>
      <c r="EGD23" s="16"/>
      <c r="EGE23" s="13"/>
      <c r="EGF23" s="13"/>
      <c r="EGG23" s="15"/>
      <c r="EGH23" s="13"/>
      <c r="EGI23" s="13"/>
      <c r="EGJ23" s="15"/>
      <c r="EGK23" s="13"/>
      <c r="EGL23" s="13"/>
      <c r="EGM23" s="15"/>
      <c r="EGN23" s="13"/>
      <c r="EGO23" s="13"/>
      <c r="EGP23" s="15"/>
      <c r="EGQ23" s="13"/>
      <c r="EGR23" s="17"/>
      <c r="EGS23" s="15"/>
      <c r="EGT23" s="13"/>
      <c r="EGU23" s="13"/>
      <c r="EGV23" s="15"/>
      <c r="EGW23" s="14"/>
      <c r="EGX23" s="14"/>
      <c r="EGY23" s="15"/>
      <c r="EHA23" s="16"/>
      <c r="EHB23" s="13"/>
      <c r="EHC23" s="13"/>
      <c r="EHD23" s="15"/>
      <c r="EHE23" s="13"/>
      <c r="EHF23" s="13"/>
      <c r="EHG23" s="15"/>
      <c r="EHH23" s="13"/>
      <c r="EHI23" s="13"/>
      <c r="EHJ23" s="15"/>
      <c r="EHK23" s="13"/>
      <c r="EHL23" s="13"/>
      <c r="EHM23" s="15"/>
      <c r="EHN23" s="13"/>
      <c r="EHO23" s="17"/>
      <c r="EHP23" s="15"/>
      <c r="EHQ23" s="13"/>
      <c r="EHR23" s="13"/>
      <c r="EHS23" s="15"/>
      <c r="EHT23" s="14"/>
      <c r="EHU23" s="14"/>
      <c r="EHV23" s="15"/>
      <c r="EHX23" s="16"/>
      <c r="EHY23" s="13"/>
      <c r="EHZ23" s="13"/>
      <c r="EIA23" s="15"/>
      <c r="EIB23" s="13"/>
      <c r="EIC23" s="13"/>
      <c r="EID23" s="15"/>
      <c r="EIE23" s="13"/>
      <c r="EIF23" s="13"/>
      <c r="EIG23" s="15"/>
      <c r="EIH23" s="13"/>
      <c r="EII23" s="13"/>
      <c r="EIJ23" s="15"/>
      <c r="EIK23" s="13"/>
      <c r="EIL23" s="17"/>
      <c r="EIM23" s="15"/>
      <c r="EIN23" s="13"/>
      <c r="EIO23" s="13"/>
      <c r="EIP23" s="15"/>
      <c r="EIQ23" s="14"/>
      <c r="EIR23" s="14"/>
      <c r="EIS23" s="15"/>
      <c r="EIU23" s="16"/>
      <c r="EIV23" s="13"/>
      <c r="EIW23" s="13"/>
      <c r="EIX23" s="15"/>
      <c r="EIY23" s="13"/>
      <c r="EIZ23" s="13"/>
      <c r="EJA23" s="15"/>
      <c r="EJB23" s="13"/>
      <c r="EJC23" s="13"/>
      <c r="EJD23" s="15"/>
      <c r="EJE23" s="13"/>
      <c r="EJF23" s="13"/>
      <c r="EJG23" s="15"/>
      <c r="EJH23" s="13"/>
      <c r="EJI23" s="17"/>
      <c r="EJJ23" s="15"/>
      <c r="EJK23" s="13"/>
      <c r="EJL23" s="13"/>
      <c r="EJM23" s="15"/>
      <c r="EJN23" s="14"/>
      <c r="EJO23" s="14"/>
      <c r="EJP23" s="15"/>
      <c r="EJR23" s="16"/>
      <c r="EJS23" s="13"/>
      <c r="EJT23" s="13"/>
      <c r="EJU23" s="15"/>
      <c r="EJV23" s="13"/>
      <c r="EJW23" s="13"/>
      <c r="EJX23" s="15"/>
      <c r="EJY23" s="13"/>
      <c r="EJZ23" s="13"/>
      <c r="EKA23" s="15"/>
      <c r="EKB23" s="13"/>
      <c r="EKC23" s="13"/>
      <c r="EKD23" s="15"/>
      <c r="EKE23" s="13"/>
      <c r="EKF23" s="17"/>
      <c r="EKG23" s="15"/>
      <c r="EKH23" s="13"/>
      <c r="EKI23" s="13"/>
      <c r="EKJ23" s="15"/>
      <c r="EKK23" s="14"/>
      <c r="EKL23" s="14"/>
      <c r="EKM23" s="15"/>
      <c r="EKO23" s="16"/>
      <c r="EKP23" s="13"/>
      <c r="EKQ23" s="13"/>
      <c r="EKR23" s="15"/>
      <c r="EKS23" s="13"/>
      <c r="EKT23" s="13"/>
      <c r="EKU23" s="15"/>
      <c r="EKV23" s="13"/>
      <c r="EKW23" s="13"/>
      <c r="EKX23" s="15"/>
      <c r="EKY23" s="13"/>
      <c r="EKZ23" s="13"/>
      <c r="ELA23" s="15"/>
      <c r="ELB23" s="13"/>
      <c r="ELC23" s="17"/>
      <c r="ELD23" s="15"/>
      <c r="ELE23" s="13"/>
      <c r="ELF23" s="13"/>
      <c r="ELG23" s="15"/>
      <c r="ELH23" s="14"/>
      <c r="ELI23" s="14"/>
      <c r="ELJ23" s="15"/>
      <c r="ELL23" s="16"/>
      <c r="ELM23" s="13"/>
      <c r="ELN23" s="13"/>
      <c r="ELO23" s="15"/>
      <c r="ELP23" s="13"/>
      <c r="ELQ23" s="13"/>
      <c r="ELR23" s="15"/>
      <c r="ELS23" s="13"/>
      <c r="ELT23" s="13"/>
      <c r="ELU23" s="15"/>
      <c r="ELV23" s="13"/>
      <c r="ELW23" s="13"/>
      <c r="ELX23" s="15"/>
      <c r="ELY23" s="13"/>
      <c r="ELZ23" s="17"/>
      <c r="EMA23" s="15"/>
      <c r="EMB23" s="13"/>
      <c r="EMC23" s="13"/>
      <c r="EMD23" s="15"/>
      <c r="EME23" s="14"/>
      <c r="EMF23" s="14"/>
      <c r="EMG23" s="15"/>
      <c r="EMI23" s="16"/>
      <c r="EMJ23" s="13"/>
      <c r="EMK23" s="13"/>
      <c r="EML23" s="15"/>
      <c r="EMM23" s="13"/>
      <c r="EMN23" s="13"/>
      <c r="EMO23" s="15"/>
      <c r="EMP23" s="13"/>
      <c r="EMQ23" s="13"/>
      <c r="EMR23" s="15"/>
      <c r="EMS23" s="13"/>
      <c r="EMT23" s="13"/>
      <c r="EMU23" s="15"/>
      <c r="EMV23" s="13"/>
      <c r="EMW23" s="17"/>
      <c r="EMX23" s="15"/>
      <c r="EMY23" s="13"/>
      <c r="EMZ23" s="13"/>
      <c r="ENA23" s="15"/>
      <c r="ENB23" s="14"/>
      <c r="ENC23" s="14"/>
      <c r="END23" s="15"/>
      <c r="ENF23" s="16"/>
      <c r="ENG23" s="13"/>
      <c r="ENH23" s="13"/>
      <c r="ENI23" s="15"/>
      <c r="ENJ23" s="13"/>
      <c r="ENK23" s="13"/>
      <c r="ENL23" s="15"/>
      <c r="ENM23" s="13"/>
      <c r="ENN23" s="13"/>
      <c r="ENO23" s="15"/>
      <c r="ENP23" s="13"/>
      <c r="ENQ23" s="13"/>
      <c r="ENR23" s="15"/>
      <c r="ENS23" s="13"/>
      <c r="ENT23" s="17"/>
      <c r="ENU23" s="15"/>
      <c r="ENV23" s="13"/>
      <c r="ENW23" s="13"/>
      <c r="ENX23" s="15"/>
      <c r="ENY23" s="14"/>
      <c r="ENZ23" s="14"/>
      <c r="EOA23" s="15"/>
      <c r="EOC23" s="16"/>
      <c r="EOD23" s="13"/>
      <c r="EOE23" s="13"/>
      <c r="EOF23" s="15"/>
      <c r="EOG23" s="13"/>
      <c r="EOH23" s="13"/>
      <c r="EOI23" s="15"/>
      <c r="EOJ23" s="13"/>
      <c r="EOK23" s="13"/>
      <c r="EOL23" s="15"/>
      <c r="EOM23" s="13"/>
      <c r="EON23" s="13"/>
      <c r="EOO23" s="15"/>
      <c r="EOP23" s="13"/>
      <c r="EOQ23" s="17"/>
      <c r="EOR23" s="15"/>
      <c r="EOS23" s="13"/>
      <c r="EOT23" s="13"/>
      <c r="EOU23" s="15"/>
      <c r="EOV23" s="14"/>
      <c r="EOW23" s="14"/>
      <c r="EOX23" s="15"/>
      <c r="EOZ23" s="16"/>
      <c r="EPA23" s="13"/>
      <c r="EPB23" s="13"/>
      <c r="EPC23" s="15"/>
      <c r="EPD23" s="13"/>
      <c r="EPE23" s="13"/>
      <c r="EPF23" s="15"/>
      <c r="EPG23" s="13"/>
      <c r="EPH23" s="13"/>
      <c r="EPI23" s="15"/>
      <c r="EPJ23" s="13"/>
      <c r="EPK23" s="13"/>
      <c r="EPL23" s="15"/>
      <c r="EPM23" s="13"/>
      <c r="EPN23" s="17"/>
      <c r="EPO23" s="15"/>
      <c r="EPP23" s="13"/>
      <c r="EPQ23" s="13"/>
      <c r="EPR23" s="15"/>
      <c r="EPS23" s="14"/>
      <c r="EPT23" s="14"/>
      <c r="EPU23" s="15"/>
      <c r="EPW23" s="16"/>
      <c r="EPX23" s="13"/>
      <c r="EPY23" s="13"/>
      <c r="EPZ23" s="15"/>
      <c r="EQA23" s="13"/>
      <c r="EQB23" s="13"/>
      <c r="EQC23" s="15"/>
      <c r="EQD23" s="13"/>
      <c r="EQE23" s="13"/>
      <c r="EQF23" s="15"/>
      <c r="EQG23" s="13"/>
      <c r="EQH23" s="13"/>
      <c r="EQI23" s="15"/>
      <c r="EQJ23" s="13"/>
      <c r="EQK23" s="17"/>
      <c r="EQL23" s="15"/>
      <c r="EQM23" s="13"/>
      <c r="EQN23" s="13"/>
      <c r="EQO23" s="15"/>
      <c r="EQP23" s="14"/>
      <c r="EQQ23" s="14"/>
      <c r="EQR23" s="15"/>
      <c r="EQT23" s="16"/>
      <c r="EQU23" s="13"/>
      <c r="EQV23" s="13"/>
      <c r="EQW23" s="15"/>
      <c r="EQX23" s="13"/>
      <c r="EQY23" s="13"/>
      <c r="EQZ23" s="15"/>
      <c r="ERA23" s="13"/>
      <c r="ERB23" s="13"/>
      <c r="ERC23" s="15"/>
      <c r="ERD23" s="13"/>
      <c r="ERE23" s="13"/>
      <c r="ERF23" s="15"/>
      <c r="ERG23" s="13"/>
      <c r="ERH23" s="17"/>
      <c r="ERI23" s="15"/>
      <c r="ERJ23" s="13"/>
      <c r="ERK23" s="13"/>
      <c r="ERL23" s="15"/>
      <c r="ERM23" s="14"/>
      <c r="ERN23" s="14"/>
      <c r="ERO23" s="15"/>
      <c r="ERQ23" s="16"/>
      <c r="ERR23" s="13"/>
      <c r="ERS23" s="13"/>
      <c r="ERT23" s="15"/>
      <c r="ERU23" s="13"/>
      <c r="ERV23" s="13"/>
      <c r="ERW23" s="15"/>
      <c r="ERX23" s="13"/>
      <c r="ERY23" s="13"/>
      <c r="ERZ23" s="15"/>
      <c r="ESA23" s="13"/>
      <c r="ESB23" s="13"/>
      <c r="ESC23" s="15"/>
      <c r="ESD23" s="13"/>
      <c r="ESE23" s="17"/>
      <c r="ESF23" s="15"/>
      <c r="ESG23" s="13"/>
      <c r="ESH23" s="13"/>
      <c r="ESI23" s="15"/>
      <c r="ESJ23" s="14"/>
      <c r="ESK23" s="14"/>
      <c r="ESL23" s="15"/>
      <c r="ESN23" s="16"/>
      <c r="ESO23" s="13"/>
      <c r="ESP23" s="13"/>
      <c r="ESQ23" s="15"/>
      <c r="ESR23" s="13"/>
      <c r="ESS23" s="13"/>
      <c r="EST23" s="15"/>
      <c r="ESU23" s="13"/>
      <c r="ESV23" s="13"/>
      <c r="ESW23" s="15"/>
      <c r="ESX23" s="13"/>
      <c r="ESY23" s="13"/>
      <c r="ESZ23" s="15"/>
      <c r="ETA23" s="13"/>
      <c r="ETB23" s="17"/>
      <c r="ETC23" s="15"/>
      <c r="ETD23" s="13"/>
      <c r="ETE23" s="13"/>
      <c r="ETF23" s="15"/>
      <c r="ETG23" s="14"/>
      <c r="ETH23" s="14"/>
      <c r="ETI23" s="15"/>
      <c r="ETK23" s="16"/>
      <c r="ETL23" s="13"/>
      <c r="ETM23" s="13"/>
      <c r="ETN23" s="15"/>
      <c r="ETO23" s="13"/>
      <c r="ETP23" s="13"/>
      <c r="ETQ23" s="15"/>
      <c r="ETR23" s="13"/>
      <c r="ETS23" s="13"/>
      <c r="ETT23" s="15"/>
      <c r="ETU23" s="13"/>
      <c r="ETV23" s="13"/>
      <c r="ETW23" s="15"/>
      <c r="ETX23" s="13"/>
      <c r="ETY23" s="17"/>
      <c r="ETZ23" s="15"/>
      <c r="EUA23" s="13"/>
      <c r="EUB23" s="13"/>
      <c r="EUC23" s="15"/>
      <c r="EUD23" s="14"/>
      <c r="EUE23" s="14"/>
      <c r="EUF23" s="15"/>
      <c r="EUH23" s="16"/>
      <c r="EUI23" s="13"/>
      <c r="EUJ23" s="13"/>
      <c r="EUK23" s="15"/>
      <c r="EUL23" s="13"/>
      <c r="EUM23" s="13"/>
      <c r="EUN23" s="15"/>
      <c r="EUO23" s="13"/>
      <c r="EUP23" s="13"/>
      <c r="EUQ23" s="15"/>
      <c r="EUR23" s="13"/>
      <c r="EUS23" s="13"/>
      <c r="EUT23" s="15"/>
      <c r="EUU23" s="13"/>
      <c r="EUV23" s="17"/>
      <c r="EUW23" s="15"/>
      <c r="EUX23" s="13"/>
      <c r="EUY23" s="13"/>
      <c r="EUZ23" s="15"/>
      <c r="EVA23" s="14"/>
      <c r="EVB23" s="14"/>
      <c r="EVC23" s="15"/>
      <c r="EVE23" s="16"/>
      <c r="EVF23" s="13"/>
      <c r="EVG23" s="13"/>
      <c r="EVH23" s="15"/>
      <c r="EVI23" s="13"/>
      <c r="EVJ23" s="13"/>
      <c r="EVK23" s="15"/>
      <c r="EVL23" s="13"/>
      <c r="EVM23" s="13"/>
      <c r="EVN23" s="15"/>
      <c r="EVO23" s="13"/>
      <c r="EVP23" s="13"/>
      <c r="EVQ23" s="15"/>
      <c r="EVR23" s="13"/>
      <c r="EVS23" s="17"/>
      <c r="EVT23" s="15"/>
      <c r="EVU23" s="13"/>
      <c r="EVV23" s="13"/>
      <c r="EVW23" s="15"/>
      <c r="EVX23" s="14"/>
      <c r="EVY23" s="14"/>
      <c r="EVZ23" s="15"/>
      <c r="EWB23" s="16"/>
      <c r="EWC23" s="13"/>
      <c r="EWD23" s="13"/>
      <c r="EWE23" s="15"/>
      <c r="EWF23" s="13"/>
      <c r="EWG23" s="13"/>
      <c r="EWH23" s="15"/>
      <c r="EWI23" s="13"/>
      <c r="EWJ23" s="13"/>
      <c r="EWK23" s="15"/>
      <c r="EWL23" s="13"/>
      <c r="EWM23" s="13"/>
      <c r="EWN23" s="15"/>
      <c r="EWO23" s="13"/>
      <c r="EWP23" s="17"/>
      <c r="EWQ23" s="15"/>
      <c r="EWR23" s="13"/>
      <c r="EWS23" s="13"/>
      <c r="EWT23" s="15"/>
      <c r="EWU23" s="14"/>
      <c r="EWV23" s="14"/>
      <c r="EWW23" s="15"/>
      <c r="EWY23" s="16"/>
      <c r="EWZ23" s="13"/>
      <c r="EXA23" s="13"/>
      <c r="EXB23" s="15"/>
      <c r="EXC23" s="13"/>
      <c r="EXD23" s="13"/>
      <c r="EXE23" s="15"/>
      <c r="EXF23" s="13"/>
      <c r="EXG23" s="13"/>
      <c r="EXH23" s="15"/>
      <c r="EXI23" s="13"/>
      <c r="EXJ23" s="13"/>
      <c r="EXK23" s="15"/>
      <c r="EXL23" s="13"/>
      <c r="EXM23" s="17"/>
      <c r="EXN23" s="15"/>
      <c r="EXO23" s="13"/>
      <c r="EXP23" s="13"/>
      <c r="EXQ23" s="15"/>
      <c r="EXR23" s="14"/>
      <c r="EXS23" s="14"/>
      <c r="EXT23" s="15"/>
      <c r="EXV23" s="16"/>
      <c r="EXW23" s="13"/>
      <c r="EXX23" s="13"/>
      <c r="EXY23" s="15"/>
      <c r="EXZ23" s="13"/>
      <c r="EYA23" s="13"/>
      <c r="EYB23" s="15"/>
      <c r="EYC23" s="13"/>
      <c r="EYD23" s="13"/>
      <c r="EYE23" s="15"/>
      <c r="EYF23" s="13"/>
      <c r="EYG23" s="13"/>
      <c r="EYH23" s="15"/>
      <c r="EYI23" s="13"/>
      <c r="EYJ23" s="17"/>
      <c r="EYK23" s="15"/>
      <c r="EYL23" s="13"/>
      <c r="EYM23" s="13"/>
      <c r="EYN23" s="15"/>
      <c r="EYO23" s="14"/>
      <c r="EYP23" s="14"/>
      <c r="EYQ23" s="15"/>
      <c r="EYS23" s="16"/>
      <c r="EYT23" s="13"/>
      <c r="EYU23" s="13"/>
      <c r="EYV23" s="15"/>
      <c r="EYW23" s="13"/>
      <c r="EYX23" s="13"/>
      <c r="EYY23" s="15"/>
      <c r="EYZ23" s="13"/>
      <c r="EZA23" s="13"/>
      <c r="EZB23" s="15"/>
      <c r="EZC23" s="13"/>
      <c r="EZD23" s="13"/>
      <c r="EZE23" s="15"/>
      <c r="EZF23" s="13"/>
      <c r="EZG23" s="17"/>
      <c r="EZH23" s="15"/>
      <c r="EZI23" s="13"/>
      <c r="EZJ23" s="13"/>
      <c r="EZK23" s="15"/>
      <c r="EZL23" s="14"/>
      <c r="EZM23" s="14"/>
      <c r="EZN23" s="15"/>
      <c r="EZP23" s="16"/>
      <c r="EZQ23" s="13"/>
      <c r="EZR23" s="13"/>
      <c r="EZS23" s="15"/>
      <c r="EZT23" s="13"/>
      <c r="EZU23" s="13"/>
      <c r="EZV23" s="15"/>
      <c r="EZW23" s="13"/>
      <c r="EZX23" s="13"/>
      <c r="EZY23" s="15"/>
      <c r="EZZ23" s="13"/>
      <c r="FAA23" s="13"/>
      <c r="FAB23" s="15"/>
      <c r="FAC23" s="13"/>
      <c r="FAD23" s="17"/>
      <c r="FAE23" s="15"/>
      <c r="FAF23" s="13"/>
      <c r="FAG23" s="13"/>
      <c r="FAH23" s="15"/>
      <c r="FAI23" s="14"/>
      <c r="FAJ23" s="14"/>
      <c r="FAK23" s="15"/>
      <c r="FAM23" s="16"/>
      <c r="FAN23" s="13"/>
      <c r="FAO23" s="13"/>
      <c r="FAP23" s="15"/>
      <c r="FAQ23" s="13"/>
      <c r="FAR23" s="13"/>
      <c r="FAS23" s="15"/>
      <c r="FAT23" s="13"/>
      <c r="FAU23" s="13"/>
      <c r="FAV23" s="15"/>
      <c r="FAW23" s="13"/>
      <c r="FAX23" s="13"/>
      <c r="FAY23" s="15"/>
      <c r="FAZ23" s="13"/>
      <c r="FBA23" s="17"/>
      <c r="FBB23" s="15"/>
      <c r="FBC23" s="13"/>
      <c r="FBD23" s="13"/>
      <c r="FBE23" s="15"/>
      <c r="FBF23" s="14"/>
      <c r="FBG23" s="14"/>
      <c r="FBH23" s="15"/>
      <c r="FBJ23" s="16"/>
      <c r="FBK23" s="13"/>
      <c r="FBL23" s="13"/>
      <c r="FBM23" s="15"/>
      <c r="FBN23" s="13"/>
      <c r="FBO23" s="13"/>
      <c r="FBP23" s="15"/>
      <c r="FBQ23" s="13"/>
      <c r="FBR23" s="13"/>
      <c r="FBS23" s="15"/>
      <c r="FBT23" s="13"/>
      <c r="FBU23" s="13"/>
      <c r="FBV23" s="15"/>
      <c r="FBW23" s="13"/>
      <c r="FBX23" s="17"/>
      <c r="FBY23" s="15"/>
      <c r="FBZ23" s="13"/>
      <c r="FCA23" s="13"/>
      <c r="FCB23" s="15"/>
      <c r="FCC23" s="14"/>
      <c r="FCD23" s="14"/>
      <c r="FCE23" s="15"/>
      <c r="FCG23" s="16"/>
      <c r="FCH23" s="13"/>
      <c r="FCI23" s="13"/>
      <c r="FCJ23" s="15"/>
      <c r="FCK23" s="13"/>
      <c r="FCL23" s="13"/>
      <c r="FCM23" s="15"/>
      <c r="FCN23" s="13"/>
      <c r="FCO23" s="13"/>
      <c r="FCP23" s="15"/>
      <c r="FCQ23" s="13"/>
      <c r="FCR23" s="13"/>
      <c r="FCS23" s="15"/>
      <c r="FCT23" s="13"/>
      <c r="FCU23" s="17"/>
      <c r="FCV23" s="15"/>
      <c r="FCW23" s="13"/>
      <c r="FCX23" s="13"/>
      <c r="FCY23" s="15"/>
      <c r="FCZ23" s="14"/>
      <c r="FDA23" s="14"/>
      <c r="FDB23" s="15"/>
      <c r="FDD23" s="16"/>
      <c r="FDE23" s="13"/>
      <c r="FDF23" s="13"/>
      <c r="FDG23" s="15"/>
      <c r="FDH23" s="13"/>
      <c r="FDI23" s="13"/>
      <c r="FDJ23" s="15"/>
      <c r="FDK23" s="13"/>
      <c r="FDL23" s="13"/>
      <c r="FDM23" s="15"/>
      <c r="FDN23" s="13"/>
      <c r="FDO23" s="13"/>
      <c r="FDP23" s="15"/>
      <c r="FDQ23" s="13"/>
      <c r="FDR23" s="17"/>
      <c r="FDS23" s="15"/>
      <c r="FDT23" s="13"/>
      <c r="FDU23" s="13"/>
      <c r="FDV23" s="15"/>
      <c r="FDW23" s="14"/>
      <c r="FDX23" s="14"/>
      <c r="FDY23" s="15"/>
      <c r="FEA23" s="16"/>
      <c r="FEB23" s="13"/>
      <c r="FEC23" s="13"/>
      <c r="FED23" s="15"/>
      <c r="FEE23" s="13"/>
      <c r="FEF23" s="13"/>
      <c r="FEG23" s="15"/>
      <c r="FEH23" s="13"/>
      <c r="FEI23" s="13"/>
      <c r="FEJ23" s="15"/>
      <c r="FEK23" s="13"/>
      <c r="FEL23" s="13"/>
      <c r="FEM23" s="15"/>
      <c r="FEN23" s="13"/>
      <c r="FEO23" s="17"/>
      <c r="FEP23" s="15"/>
      <c r="FEQ23" s="13"/>
      <c r="FER23" s="13"/>
      <c r="FES23" s="15"/>
      <c r="FET23" s="14"/>
      <c r="FEU23" s="14"/>
      <c r="FEV23" s="15"/>
      <c r="FEX23" s="16"/>
      <c r="FEY23" s="13"/>
      <c r="FEZ23" s="13"/>
      <c r="FFA23" s="15"/>
      <c r="FFB23" s="13"/>
      <c r="FFC23" s="13"/>
      <c r="FFD23" s="15"/>
      <c r="FFE23" s="13"/>
      <c r="FFF23" s="13"/>
      <c r="FFG23" s="15"/>
      <c r="FFH23" s="13"/>
      <c r="FFI23" s="13"/>
      <c r="FFJ23" s="15"/>
      <c r="FFK23" s="13"/>
      <c r="FFL23" s="17"/>
      <c r="FFM23" s="15"/>
      <c r="FFN23" s="13"/>
      <c r="FFO23" s="13"/>
      <c r="FFP23" s="15"/>
      <c r="FFQ23" s="14"/>
      <c r="FFR23" s="14"/>
      <c r="FFS23" s="15"/>
      <c r="FFU23" s="16"/>
      <c r="FFV23" s="13"/>
      <c r="FFW23" s="13"/>
      <c r="FFX23" s="15"/>
      <c r="FFY23" s="13"/>
      <c r="FFZ23" s="13"/>
      <c r="FGA23" s="15"/>
      <c r="FGB23" s="13"/>
      <c r="FGC23" s="13"/>
      <c r="FGD23" s="15"/>
      <c r="FGE23" s="13"/>
      <c r="FGF23" s="13"/>
      <c r="FGG23" s="15"/>
      <c r="FGH23" s="13"/>
      <c r="FGI23" s="17"/>
      <c r="FGJ23" s="15"/>
      <c r="FGK23" s="13"/>
      <c r="FGL23" s="13"/>
      <c r="FGM23" s="15"/>
      <c r="FGN23" s="14"/>
      <c r="FGO23" s="14"/>
      <c r="FGP23" s="15"/>
      <c r="FGR23" s="16"/>
      <c r="FGS23" s="13"/>
      <c r="FGT23" s="13"/>
      <c r="FGU23" s="15"/>
      <c r="FGV23" s="13"/>
      <c r="FGW23" s="13"/>
      <c r="FGX23" s="15"/>
      <c r="FGY23" s="13"/>
      <c r="FGZ23" s="13"/>
      <c r="FHA23" s="15"/>
      <c r="FHB23" s="13"/>
      <c r="FHC23" s="13"/>
      <c r="FHD23" s="15"/>
      <c r="FHE23" s="13"/>
      <c r="FHF23" s="17"/>
      <c r="FHG23" s="15"/>
      <c r="FHH23" s="13"/>
      <c r="FHI23" s="13"/>
      <c r="FHJ23" s="15"/>
      <c r="FHK23" s="14"/>
      <c r="FHL23" s="14"/>
      <c r="FHM23" s="15"/>
      <c r="FHO23" s="16"/>
      <c r="FHP23" s="13"/>
      <c r="FHQ23" s="13"/>
      <c r="FHR23" s="15"/>
      <c r="FHS23" s="13"/>
      <c r="FHT23" s="13"/>
      <c r="FHU23" s="15"/>
      <c r="FHV23" s="13"/>
      <c r="FHW23" s="13"/>
      <c r="FHX23" s="15"/>
      <c r="FHY23" s="13"/>
      <c r="FHZ23" s="13"/>
      <c r="FIA23" s="15"/>
      <c r="FIB23" s="13"/>
      <c r="FIC23" s="17"/>
      <c r="FID23" s="15"/>
      <c r="FIE23" s="13"/>
      <c r="FIF23" s="13"/>
      <c r="FIG23" s="15"/>
      <c r="FIH23" s="14"/>
      <c r="FII23" s="14"/>
      <c r="FIJ23" s="15"/>
      <c r="FIL23" s="16"/>
      <c r="FIM23" s="13"/>
      <c r="FIN23" s="13"/>
      <c r="FIO23" s="15"/>
      <c r="FIP23" s="13"/>
      <c r="FIQ23" s="13"/>
      <c r="FIR23" s="15"/>
      <c r="FIS23" s="13"/>
      <c r="FIT23" s="13"/>
      <c r="FIU23" s="15"/>
      <c r="FIV23" s="13"/>
      <c r="FIW23" s="13"/>
      <c r="FIX23" s="15"/>
      <c r="FIY23" s="13"/>
      <c r="FIZ23" s="17"/>
      <c r="FJA23" s="15"/>
      <c r="FJB23" s="13"/>
      <c r="FJC23" s="13"/>
      <c r="FJD23" s="15"/>
      <c r="FJE23" s="14"/>
      <c r="FJF23" s="14"/>
      <c r="FJG23" s="15"/>
      <c r="FJI23" s="16"/>
      <c r="FJJ23" s="13"/>
      <c r="FJK23" s="13"/>
      <c r="FJL23" s="15"/>
      <c r="FJM23" s="13"/>
      <c r="FJN23" s="13"/>
      <c r="FJO23" s="15"/>
      <c r="FJP23" s="13"/>
      <c r="FJQ23" s="13"/>
      <c r="FJR23" s="15"/>
      <c r="FJS23" s="13"/>
      <c r="FJT23" s="13"/>
      <c r="FJU23" s="15"/>
      <c r="FJV23" s="13"/>
      <c r="FJW23" s="17"/>
      <c r="FJX23" s="15"/>
      <c r="FJY23" s="13"/>
      <c r="FJZ23" s="13"/>
      <c r="FKA23" s="15"/>
      <c r="FKB23" s="14"/>
      <c r="FKC23" s="14"/>
      <c r="FKD23" s="15"/>
      <c r="FKF23" s="16"/>
      <c r="FKG23" s="13"/>
      <c r="FKH23" s="13"/>
      <c r="FKI23" s="15"/>
      <c r="FKJ23" s="13"/>
      <c r="FKK23" s="13"/>
      <c r="FKL23" s="15"/>
      <c r="FKM23" s="13"/>
      <c r="FKN23" s="13"/>
      <c r="FKO23" s="15"/>
      <c r="FKP23" s="13"/>
      <c r="FKQ23" s="13"/>
      <c r="FKR23" s="15"/>
      <c r="FKS23" s="13"/>
      <c r="FKT23" s="17"/>
      <c r="FKU23" s="15"/>
      <c r="FKV23" s="13"/>
      <c r="FKW23" s="13"/>
      <c r="FKX23" s="15"/>
      <c r="FKY23" s="14"/>
      <c r="FKZ23" s="14"/>
      <c r="FLA23" s="15"/>
      <c r="FLC23" s="16"/>
      <c r="FLD23" s="13"/>
      <c r="FLE23" s="13"/>
      <c r="FLF23" s="15"/>
      <c r="FLG23" s="13"/>
      <c r="FLH23" s="13"/>
      <c r="FLI23" s="15"/>
      <c r="FLJ23" s="13"/>
      <c r="FLK23" s="13"/>
      <c r="FLL23" s="15"/>
      <c r="FLM23" s="13"/>
      <c r="FLN23" s="13"/>
      <c r="FLO23" s="15"/>
      <c r="FLP23" s="13"/>
      <c r="FLQ23" s="17"/>
      <c r="FLR23" s="15"/>
      <c r="FLS23" s="13"/>
      <c r="FLT23" s="13"/>
      <c r="FLU23" s="15"/>
      <c r="FLV23" s="14"/>
      <c r="FLW23" s="14"/>
      <c r="FLX23" s="15"/>
      <c r="FLZ23" s="16"/>
      <c r="FMA23" s="13"/>
      <c r="FMB23" s="13"/>
      <c r="FMC23" s="15"/>
      <c r="FMD23" s="13"/>
      <c r="FME23" s="13"/>
      <c r="FMF23" s="15"/>
      <c r="FMG23" s="13"/>
      <c r="FMH23" s="13"/>
      <c r="FMI23" s="15"/>
      <c r="FMJ23" s="13"/>
      <c r="FMK23" s="13"/>
      <c r="FML23" s="15"/>
      <c r="FMM23" s="13"/>
      <c r="FMN23" s="17"/>
      <c r="FMO23" s="15"/>
      <c r="FMP23" s="13"/>
      <c r="FMQ23" s="13"/>
      <c r="FMR23" s="15"/>
      <c r="FMS23" s="14"/>
      <c r="FMT23" s="14"/>
      <c r="FMU23" s="15"/>
      <c r="FMW23" s="16"/>
      <c r="FMX23" s="13"/>
      <c r="FMY23" s="13"/>
      <c r="FMZ23" s="15"/>
      <c r="FNA23" s="13"/>
      <c r="FNB23" s="13"/>
      <c r="FNC23" s="15"/>
      <c r="FND23" s="13"/>
      <c r="FNE23" s="13"/>
      <c r="FNF23" s="15"/>
      <c r="FNG23" s="13"/>
      <c r="FNH23" s="13"/>
      <c r="FNI23" s="15"/>
      <c r="FNJ23" s="13"/>
      <c r="FNK23" s="17"/>
      <c r="FNL23" s="15"/>
      <c r="FNM23" s="13"/>
      <c r="FNN23" s="13"/>
      <c r="FNO23" s="15"/>
      <c r="FNP23" s="14"/>
      <c r="FNQ23" s="14"/>
      <c r="FNR23" s="15"/>
      <c r="FNT23" s="16"/>
      <c r="FNU23" s="13"/>
      <c r="FNV23" s="13"/>
      <c r="FNW23" s="15"/>
      <c r="FNX23" s="13"/>
      <c r="FNY23" s="13"/>
      <c r="FNZ23" s="15"/>
      <c r="FOA23" s="13"/>
      <c r="FOB23" s="13"/>
      <c r="FOC23" s="15"/>
      <c r="FOD23" s="13"/>
      <c r="FOE23" s="13"/>
      <c r="FOF23" s="15"/>
      <c r="FOG23" s="13"/>
      <c r="FOH23" s="17"/>
      <c r="FOI23" s="15"/>
      <c r="FOJ23" s="13"/>
      <c r="FOK23" s="13"/>
      <c r="FOL23" s="15"/>
      <c r="FOM23" s="14"/>
      <c r="FON23" s="14"/>
      <c r="FOO23" s="15"/>
      <c r="FOQ23" s="16"/>
      <c r="FOR23" s="13"/>
      <c r="FOS23" s="13"/>
      <c r="FOT23" s="15"/>
      <c r="FOU23" s="13"/>
      <c r="FOV23" s="13"/>
      <c r="FOW23" s="15"/>
      <c r="FOX23" s="13"/>
      <c r="FOY23" s="13"/>
      <c r="FOZ23" s="15"/>
      <c r="FPA23" s="13"/>
      <c r="FPB23" s="13"/>
      <c r="FPC23" s="15"/>
      <c r="FPD23" s="13"/>
      <c r="FPE23" s="17"/>
      <c r="FPF23" s="15"/>
      <c r="FPG23" s="13"/>
      <c r="FPH23" s="13"/>
      <c r="FPI23" s="15"/>
      <c r="FPJ23" s="14"/>
      <c r="FPK23" s="14"/>
      <c r="FPL23" s="15"/>
      <c r="FPN23" s="16"/>
      <c r="FPO23" s="13"/>
      <c r="FPP23" s="13"/>
      <c r="FPQ23" s="15"/>
      <c r="FPR23" s="13"/>
      <c r="FPS23" s="13"/>
      <c r="FPT23" s="15"/>
      <c r="FPU23" s="13"/>
      <c r="FPV23" s="13"/>
      <c r="FPW23" s="15"/>
      <c r="FPX23" s="13"/>
      <c r="FPY23" s="13"/>
      <c r="FPZ23" s="15"/>
      <c r="FQA23" s="13"/>
      <c r="FQB23" s="17"/>
      <c r="FQC23" s="15"/>
      <c r="FQD23" s="13"/>
      <c r="FQE23" s="13"/>
      <c r="FQF23" s="15"/>
      <c r="FQG23" s="14"/>
      <c r="FQH23" s="14"/>
      <c r="FQI23" s="15"/>
      <c r="FQK23" s="16"/>
      <c r="FQL23" s="13"/>
      <c r="FQM23" s="13"/>
      <c r="FQN23" s="15"/>
      <c r="FQO23" s="13"/>
      <c r="FQP23" s="13"/>
      <c r="FQQ23" s="15"/>
      <c r="FQR23" s="13"/>
      <c r="FQS23" s="13"/>
      <c r="FQT23" s="15"/>
      <c r="FQU23" s="13"/>
      <c r="FQV23" s="13"/>
      <c r="FQW23" s="15"/>
      <c r="FQX23" s="13"/>
      <c r="FQY23" s="17"/>
      <c r="FQZ23" s="15"/>
      <c r="FRA23" s="13"/>
      <c r="FRB23" s="13"/>
      <c r="FRC23" s="15"/>
      <c r="FRD23" s="14"/>
      <c r="FRE23" s="14"/>
      <c r="FRF23" s="15"/>
      <c r="FRH23" s="16"/>
      <c r="FRI23" s="13"/>
      <c r="FRJ23" s="13"/>
      <c r="FRK23" s="15"/>
      <c r="FRL23" s="13"/>
      <c r="FRM23" s="13"/>
      <c r="FRN23" s="15"/>
      <c r="FRO23" s="13"/>
      <c r="FRP23" s="13"/>
      <c r="FRQ23" s="15"/>
      <c r="FRR23" s="13"/>
      <c r="FRS23" s="13"/>
      <c r="FRT23" s="15"/>
      <c r="FRU23" s="13"/>
      <c r="FRV23" s="17"/>
      <c r="FRW23" s="15"/>
      <c r="FRX23" s="13"/>
      <c r="FRY23" s="13"/>
      <c r="FRZ23" s="15"/>
      <c r="FSA23" s="14"/>
      <c r="FSB23" s="14"/>
      <c r="FSC23" s="15"/>
      <c r="FSE23" s="16"/>
      <c r="FSF23" s="13"/>
      <c r="FSG23" s="13"/>
      <c r="FSH23" s="15"/>
      <c r="FSI23" s="13"/>
      <c r="FSJ23" s="13"/>
      <c r="FSK23" s="15"/>
      <c r="FSL23" s="13"/>
      <c r="FSM23" s="13"/>
      <c r="FSN23" s="15"/>
      <c r="FSO23" s="13"/>
      <c r="FSP23" s="13"/>
      <c r="FSQ23" s="15"/>
      <c r="FSR23" s="13"/>
      <c r="FSS23" s="17"/>
      <c r="FST23" s="15"/>
      <c r="FSU23" s="13"/>
      <c r="FSV23" s="13"/>
      <c r="FSW23" s="15"/>
      <c r="FSX23" s="14"/>
      <c r="FSY23" s="14"/>
      <c r="FSZ23" s="15"/>
      <c r="FTB23" s="16"/>
      <c r="FTC23" s="13"/>
      <c r="FTD23" s="13"/>
      <c r="FTE23" s="15"/>
      <c r="FTF23" s="13"/>
      <c r="FTG23" s="13"/>
      <c r="FTH23" s="15"/>
      <c r="FTI23" s="13"/>
      <c r="FTJ23" s="13"/>
      <c r="FTK23" s="15"/>
      <c r="FTL23" s="13"/>
      <c r="FTM23" s="13"/>
      <c r="FTN23" s="15"/>
      <c r="FTO23" s="13"/>
      <c r="FTP23" s="17"/>
      <c r="FTQ23" s="15"/>
      <c r="FTR23" s="13"/>
      <c r="FTS23" s="13"/>
      <c r="FTT23" s="15"/>
      <c r="FTU23" s="14"/>
      <c r="FTV23" s="14"/>
      <c r="FTW23" s="15"/>
      <c r="FTY23" s="16"/>
      <c r="FTZ23" s="13"/>
      <c r="FUA23" s="13"/>
      <c r="FUB23" s="15"/>
      <c r="FUC23" s="13"/>
      <c r="FUD23" s="13"/>
      <c r="FUE23" s="15"/>
      <c r="FUF23" s="13"/>
      <c r="FUG23" s="13"/>
      <c r="FUH23" s="15"/>
      <c r="FUI23" s="13"/>
      <c r="FUJ23" s="13"/>
      <c r="FUK23" s="15"/>
      <c r="FUL23" s="13"/>
      <c r="FUM23" s="17"/>
      <c r="FUN23" s="15"/>
      <c r="FUO23" s="13"/>
      <c r="FUP23" s="13"/>
      <c r="FUQ23" s="15"/>
      <c r="FUR23" s="14"/>
      <c r="FUS23" s="14"/>
      <c r="FUT23" s="15"/>
      <c r="FUV23" s="16"/>
      <c r="FUW23" s="13"/>
      <c r="FUX23" s="13"/>
      <c r="FUY23" s="15"/>
      <c r="FUZ23" s="13"/>
      <c r="FVA23" s="13"/>
      <c r="FVB23" s="15"/>
      <c r="FVC23" s="13"/>
      <c r="FVD23" s="13"/>
      <c r="FVE23" s="15"/>
      <c r="FVF23" s="13"/>
      <c r="FVG23" s="13"/>
      <c r="FVH23" s="15"/>
      <c r="FVI23" s="13"/>
      <c r="FVJ23" s="17"/>
      <c r="FVK23" s="15"/>
      <c r="FVL23" s="13"/>
      <c r="FVM23" s="13"/>
      <c r="FVN23" s="15"/>
      <c r="FVO23" s="14"/>
      <c r="FVP23" s="14"/>
      <c r="FVQ23" s="15"/>
      <c r="FVS23" s="16"/>
      <c r="FVT23" s="13"/>
      <c r="FVU23" s="13"/>
      <c r="FVV23" s="15"/>
      <c r="FVW23" s="13"/>
      <c r="FVX23" s="13"/>
      <c r="FVY23" s="15"/>
      <c r="FVZ23" s="13"/>
      <c r="FWA23" s="13"/>
      <c r="FWB23" s="15"/>
      <c r="FWC23" s="13"/>
      <c r="FWD23" s="13"/>
      <c r="FWE23" s="15"/>
      <c r="FWF23" s="13"/>
      <c r="FWG23" s="17"/>
      <c r="FWH23" s="15"/>
      <c r="FWI23" s="13"/>
      <c r="FWJ23" s="13"/>
      <c r="FWK23" s="15"/>
      <c r="FWL23" s="14"/>
      <c r="FWM23" s="14"/>
      <c r="FWN23" s="15"/>
      <c r="FWP23" s="16"/>
      <c r="FWQ23" s="13"/>
      <c r="FWR23" s="13"/>
      <c r="FWS23" s="15"/>
      <c r="FWT23" s="13"/>
      <c r="FWU23" s="13"/>
      <c r="FWV23" s="15"/>
      <c r="FWW23" s="13"/>
      <c r="FWX23" s="13"/>
      <c r="FWY23" s="15"/>
      <c r="FWZ23" s="13"/>
      <c r="FXA23" s="13"/>
      <c r="FXB23" s="15"/>
      <c r="FXC23" s="13"/>
      <c r="FXD23" s="17"/>
      <c r="FXE23" s="15"/>
      <c r="FXF23" s="13"/>
      <c r="FXG23" s="13"/>
      <c r="FXH23" s="15"/>
      <c r="FXI23" s="14"/>
      <c r="FXJ23" s="14"/>
      <c r="FXK23" s="15"/>
      <c r="FXM23" s="16"/>
      <c r="FXN23" s="13"/>
      <c r="FXO23" s="13"/>
      <c r="FXP23" s="15"/>
      <c r="FXQ23" s="13"/>
      <c r="FXR23" s="13"/>
      <c r="FXS23" s="15"/>
      <c r="FXT23" s="13"/>
      <c r="FXU23" s="13"/>
      <c r="FXV23" s="15"/>
      <c r="FXW23" s="13"/>
      <c r="FXX23" s="13"/>
      <c r="FXY23" s="15"/>
      <c r="FXZ23" s="13"/>
      <c r="FYA23" s="17"/>
      <c r="FYB23" s="15"/>
      <c r="FYC23" s="13"/>
      <c r="FYD23" s="13"/>
      <c r="FYE23" s="15"/>
      <c r="FYF23" s="14"/>
      <c r="FYG23" s="14"/>
      <c r="FYH23" s="15"/>
      <c r="FYJ23" s="16"/>
      <c r="FYK23" s="13"/>
      <c r="FYL23" s="13"/>
      <c r="FYM23" s="15"/>
      <c r="FYN23" s="13"/>
      <c r="FYO23" s="13"/>
      <c r="FYP23" s="15"/>
      <c r="FYQ23" s="13"/>
      <c r="FYR23" s="13"/>
      <c r="FYS23" s="15"/>
      <c r="FYT23" s="13"/>
      <c r="FYU23" s="13"/>
      <c r="FYV23" s="15"/>
      <c r="FYW23" s="13"/>
      <c r="FYX23" s="17"/>
      <c r="FYY23" s="15"/>
      <c r="FYZ23" s="13"/>
      <c r="FZA23" s="13"/>
      <c r="FZB23" s="15"/>
      <c r="FZC23" s="14"/>
      <c r="FZD23" s="14"/>
      <c r="FZE23" s="15"/>
      <c r="FZG23" s="16"/>
      <c r="FZH23" s="13"/>
      <c r="FZI23" s="13"/>
      <c r="FZJ23" s="15"/>
      <c r="FZK23" s="13"/>
      <c r="FZL23" s="13"/>
      <c r="FZM23" s="15"/>
      <c r="FZN23" s="13"/>
      <c r="FZO23" s="13"/>
      <c r="FZP23" s="15"/>
      <c r="FZQ23" s="13"/>
      <c r="FZR23" s="13"/>
      <c r="FZS23" s="15"/>
      <c r="FZT23" s="13"/>
      <c r="FZU23" s="17"/>
      <c r="FZV23" s="15"/>
      <c r="FZW23" s="13"/>
      <c r="FZX23" s="13"/>
      <c r="FZY23" s="15"/>
      <c r="FZZ23" s="14"/>
      <c r="GAA23" s="14"/>
      <c r="GAB23" s="15"/>
      <c r="GAD23" s="16"/>
      <c r="GAE23" s="13"/>
      <c r="GAF23" s="13"/>
      <c r="GAG23" s="15"/>
      <c r="GAH23" s="13"/>
      <c r="GAI23" s="13"/>
      <c r="GAJ23" s="15"/>
      <c r="GAK23" s="13"/>
      <c r="GAL23" s="13"/>
      <c r="GAM23" s="15"/>
      <c r="GAN23" s="13"/>
      <c r="GAO23" s="13"/>
      <c r="GAP23" s="15"/>
      <c r="GAQ23" s="13"/>
      <c r="GAR23" s="17"/>
      <c r="GAS23" s="15"/>
      <c r="GAT23" s="13"/>
      <c r="GAU23" s="13"/>
      <c r="GAV23" s="15"/>
      <c r="GAW23" s="14"/>
      <c r="GAX23" s="14"/>
      <c r="GAY23" s="15"/>
      <c r="GBA23" s="16"/>
      <c r="GBB23" s="13"/>
      <c r="GBC23" s="13"/>
      <c r="GBD23" s="15"/>
      <c r="GBE23" s="13"/>
      <c r="GBF23" s="13"/>
      <c r="GBG23" s="15"/>
      <c r="GBH23" s="13"/>
      <c r="GBI23" s="13"/>
      <c r="GBJ23" s="15"/>
      <c r="GBK23" s="13"/>
      <c r="GBL23" s="13"/>
      <c r="GBM23" s="15"/>
      <c r="GBN23" s="13"/>
      <c r="GBO23" s="17"/>
      <c r="GBP23" s="15"/>
      <c r="GBQ23" s="13"/>
      <c r="GBR23" s="13"/>
      <c r="GBS23" s="15"/>
      <c r="GBT23" s="14"/>
      <c r="GBU23" s="14"/>
      <c r="GBV23" s="15"/>
      <c r="GBX23" s="16"/>
      <c r="GBY23" s="13"/>
      <c r="GBZ23" s="13"/>
      <c r="GCA23" s="15"/>
      <c r="GCB23" s="13"/>
      <c r="GCC23" s="13"/>
      <c r="GCD23" s="15"/>
      <c r="GCE23" s="13"/>
      <c r="GCF23" s="13"/>
      <c r="GCG23" s="15"/>
      <c r="GCH23" s="13"/>
      <c r="GCI23" s="13"/>
      <c r="GCJ23" s="15"/>
      <c r="GCK23" s="13"/>
      <c r="GCL23" s="17"/>
      <c r="GCM23" s="15"/>
      <c r="GCN23" s="13"/>
      <c r="GCO23" s="13"/>
      <c r="GCP23" s="15"/>
      <c r="GCQ23" s="14"/>
      <c r="GCR23" s="14"/>
      <c r="GCS23" s="15"/>
      <c r="GCU23" s="16"/>
      <c r="GCV23" s="13"/>
      <c r="GCW23" s="13"/>
      <c r="GCX23" s="15"/>
      <c r="GCY23" s="13"/>
      <c r="GCZ23" s="13"/>
      <c r="GDA23" s="15"/>
      <c r="GDB23" s="13"/>
      <c r="GDC23" s="13"/>
      <c r="GDD23" s="15"/>
      <c r="GDE23" s="13"/>
      <c r="GDF23" s="13"/>
      <c r="GDG23" s="15"/>
      <c r="GDH23" s="13"/>
      <c r="GDI23" s="17"/>
      <c r="GDJ23" s="15"/>
      <c r="GDK23" s="13"/>
      <c r="GDL23" s="13"/>
      <c r="GDM23" s="15"/>
      <c r="GDN23" s="14"/>
      <c r="GDO23" s="14"/>
      <c r="GDP23" s="15"/>
      <c r="GDR23" s="16"/>
      <c r="GDS23" s="13"/>
      <c r="GDT23" s="13"/>
      <c r="GDU23" s="15"/>
      <c r="GDV23" s="13"/>
      <c r="GDW23" s="13"/>
      <c r="GDX23" s="15"/>
      <c r="GDY23" s="13"/>
      <c r="GDZ23" s="13"/>
      <c r="GEA23" s="15"/>
      <c r="GEB23" s="13"/>
      <c r="GEC23" s="13"/>
      <c r="GED23" s="15"/>
      <c r="GEE23" s="13"/>
      <c r="GEF23" s="17"/>
      <c r="GEG23" s="15"/>
      <c r="GEH23" s="13"/>
      <c r="GEI23" s="13"/>
      <c r="GEJ23" s="15"/>
      <c r="GEK23" s="14"/>
      <c r="GEL23" s="14"/>
      <c r="GEM23" s="15"/>
      <c r="GEO23" s="16"/>
      <c r="GEP23" s="13"/>
      <c r="GEQ23" s="13"/>
      <c r="GER23" s="15"/>
      <c r="GES23" s="13"/>
      <c r="GET23" s="13"/>
      <c r="GEU23" s="15"/>
      <c r="GEV23" s="13"/>
      <c r="GEW23" s="13"/>
      <c r="GEX23" s="15"/>
      <c r="GEY23" s="13"/>
      <c r="GEZ23" s="13"/>
      <c r="GFA23" s="15"/>
      <c r="GFB23" s="13"/>
      <c r="GFC23" s="17"/>
      <c r="GFD23" s="15"/>
      <c r="GFE23" s="13"/>
      <c r="GFF23" s="13"/>
      <c r="GFG23" s="15"/>
      <c r="GFH23" s="14"/>
      <c r="GFI23" s="14"/>
      <c r="GFJ23" s="15"/>
      <c r="GFL23" s="16"/>
      <c r="GFM23" s="13"/>
      <c r="GFN23" s="13"/>
      <c r="GFO23" s="15"/>
      <c r="GFP23" s="13"/>
      <c r="GFQ23" s="13"/>
      <c r="GFR23" s="15"/>
      <c r="GFS23" s="13"/>
      <c r="GFT23" s="13"/>
      <c r="GFU23" s="15"/>
      <c r="GFV23" s="13"/>
      <c r="GFW23" s="13"/>
      <c r="GFX23" s="15"/>
      <c r="GFY23" s="13"/>
      <c r="GFZ23" s="17"/>
      <c r="GGA23" s="15"/>
      <c r="GGB23" s="13"/>
      <c r="GGC23" s="13"/>
      <c r="GGD23" s="15"/>
      <c r="GGE23" s="14"/>
      <c r="GGF23" s="14"/>
      <c r="GGG23" s="15"/>
      <c r="GGI23" s="16"/>
      <c r="GGJ23" s="13"/>
      <c r="GGK23" s="13"/>
      <c r="GGL23" s="15"/>
      <c r="GGM23" s="13"/>
      <c r="GGN23" s="13"/>
      <c r="GGO23" s="15"/>
      <c r="GGP23" s="13"/>
      <c r="GGQ23" s="13"/>
      <c r="GGR23" s="15"/>
      <c r="GGS23" s="13"/>
      <c r="GGT23" s="13"/>
      <c r="GGU23" s="15"/>
      <c r="GGV23" s="13"/>
      <c r="GGW23" s="17"/>
      <c r="GGX23" s="15"/>
      <c r="GGY23" s="13"/>
      <c r="GGZ23" s="13"/>
      <c r="GHA23" s="15"/>
      <c r="GHB23" s="14"/>
      <c r="GHC23" s="14"/>
      <c r="GHD23" s="15"/>
      <c r="GHF23" s="16"/>
      <c r="GHG23" s="13"/>
      <c r="GHH23" s="13"/>
      <c r="GHI23" s="15"/>
      <c r="GHJ23" s="13"/>
      <c r="GHK23" s="13"/>
      <c r="GHL23" s="15"/>
      <c r="GHM23" s="13"/>
      <c r="GHN23" s="13"/>
      <c r="GHO23" s="15"/>
      <c r="GHP23" s="13"/>
      <c r="GHQ23" s="13"/>
      <c r="GHR23" s="15"/>
      <c r="GHS23" s="13"/>
      <c r="GHT23" s="17"/>
      <c r="GHU23" s="15"/>
      <c r="GHV23" s="13"/>
      <c r="GHW23" s="13"/>
      <c r="GHX23" s="15"/>
      <c r="GHY23" s="14"/>
      <c r="GHZ23" s="14"/>
      <c r="GIA23" s="15"/>
      <c r="GIC23" s="16"/>
      <c r="GID23" s="13"/>
      <c r="GIE23" s="13"/>
      <c r="GIF23" s="15"/>
      <c r="GIG23" s="13"/>
      <c r="GIH23" s="13"/>
      <c r="GII23" s="15"/>
      <c r="GIJ23" s="13"/>
      <c r="GIK23" s="13"/>
      <c r="GIL23" s="15"/>
      <c r="GIM23" s="13"/>
      <c r="GIN23" s="13"/>
      <c r="GIO23" s="15"/>
      <c r="GIP23" s="13"/>
      <c r="GIQ23" s="17"/>
      <c r="GIR23" s="15"/>
      <c r="GIS23" s="13"/>
      <c r="GIT23" s="13"/>
      <c r="GIU23" s="15"/>
      <c r="GIV23" s="14"/>
      <c r="GIW23" s="14"/>
      <c r="GIX23" s="15"/>
      <c r="GIZ23" s="16"/>
      <c r="GJA23" s="13"/>
      <c r="GJB23" s="13"/>
      <c r="GJC23" s="15"/>
      <c r="GJD23" s="13"/>
      <c r="GJE23" s="13"/>
      <c r="GJF23" s="15"/>
      <c r="GJG23" s="13"/>
      <c r="GJH23" s="13"/>
      <c r="GJI23" s="15"/>
      <c r="GJJ23" s="13"/>
      <c r="GJK23" s="13"/>
      <c r="GJL23" s="15"/>
      <c r="GJM23" s="13"/>
      <c r="GJN23" s="17"/>
      <c r="GJO23" s="15"/>
      <c r="GJP23" s="13"/>
      <c r="GJQ23" s="13"/>
      <c r="GJR23" s="15"/>
      <c r="GJS23" s="14"/>
      <c r="GJT23" s="14"/>
      <c r="GJU23" s="15"/>
      <c r="GJW23" s="16"/>
      <c r="GJX23" s="13"/>
      <c r="GJY23" s="13"/>
      <c r="GJZ23" s="15"/>
      <c r="GKA23" s="13"/>
      <c r="GKB23" s="13"/>
      <c r="GKC23" s="15"/>
      <c r="GKD23" s="13"/>
      <c r="GKE23" s="13"/>
      <c r="GKF23" s="15"/>
      <c r="GKG23" s="13"/>
      <c r="GKH23" s="13"/>
      <c r="GKI23" s="15"/>
      <c r="GKJ23" s="13"/>
      <c r="GKK23" s="17"/>
      <c r="GKL23" s="15"/>
      <c r="GKM23" s="13"/>
      <c r="GKN23" s="13"/>
      <c r="GKO23" s="15"/>
      <c r="GKP23" s="14"/>
      <c r="GKQ23" s="14"/>
      <c r="GKR23" s="15"/>
      <c r="GKT23" s="16"/>
      <c r="GKU23" s="13"/>
      <c r="GKV23" s="13"/>
      <c r="GKW23" s="15"/>
      <c r="GKX23" s="13"/>
      <c r="GKY23" s="13"/>
      <c r="GKZ23" s="15"/>
      <c r="GLA23" s="13"/>
      <c r="GLB23" s="13"/>
      <c r="GLC23" s="15"/>
      <c r="GLD23" s="13"/>
      <c r="GLE23" s="13"/>
      <c r="GLF23" s="15"/>
      <c r="GLG23" s="13"/>
      <c r="GLH23" s="17"/>
      <c r="GLI23" s="15"/>
      <c r="GLJ23" s="13"/>
      <c r="GLK23" s="13"/>
      <c r="GLL23" s="15"/>
      <c r="GLM23" s="14"/>
      <c r="GLN23" s="14"/>
      <c r="GLO23" s="15"/>
      <c r="GLQ23" s="16"/>
      <c r="GLR23" s="13"/>
      <c r="GLS23" s="13"/>
      <c r="GLT23" s="15"/>
      <c r="GLU23" s="13"/>
      <c r="GLV23" s="13"/>
      <c r="GLW23" s="15"/>
      <c r="GLX23" s="13"/>
      <c r="GLY23" s="13"/>
      <c r="GLZ23" s="15"/>
      <c r="GMA23" s="13"/>
      <c r="GMB23" s="13"/>
      <c r="GMC23" s="15"/>
      <c r="GMD23" s="13"/>
      <c r="GME23" s="17"/>
      <c r="GMF23" s="15"/>
      <c r="GMG23" s="13"/>
      <c r="GMH23" s="13"/>
      <c r="GMI23" s="15"/>
      <c r="GMJ23" s="14"/>
      <c r="GMK23" s="14"/>
      <c r="GML23" s="15"/>
      <c r="GMN23" s="16"/>
      <c r="GMO23" s="13"/>
      <c r="GMP23" s="13"/>
      <c r="GMQ23" s="15"/>
      <c r="GMR23" s="13"/>
      <c r="GMS23" s="13"/>
      <c r="GMT23" s="15"/>
      <c r="GMU23" s="13"/>
      <c r="GMV23" s="13"/>
      <c r="GMW23" s="15"/>
      <c r="GMX23" s="13"/>
      <c r="GMY23" s="13"/>
      <c r="GMZ23" s="15"/>
      <c r="GNA23" s="13"/>
      <c r="GNB23" s="17"/>
      <c r="GNC23" s="15"/>
      <c r="GND23" s="13"/>
      <c r="GNE23" s="13"/>
      <c r="GNF23" s="15"/>
      <c r="GNG23" s="14"/>
      <c r="GNH23" s="14"/>
      <c r="GNI23" s="15"/>
      <c r="GNK23" s="16"/>
      <c r="GNL23" s="13"/>
      <c r="GNM23" s="13"/>
      <c r="GNN23" s="15"/>
      <c r="GNO23" s="13"/>
      <c r="GNP23" s="13"/>
      <c r="GNQ23" s="15"/>
      <c r="GNR23" s="13"/>
      <c r="GNS23" s="13"/>
      <c r="GNT23" s="15"/>
      <c r="GNU23" s="13"/>
      <c r="GNV23" s="13"/>
      <c r="GNW23" s="15"/>
      <c r="GNX23" s="13"/>
      <c r="GNY23" s="17"/>
      <c r="GNZ23" s="15"/>
      <c r="GOA23" s="13"/>
      <c r="GOB23" s="13"/>
      <c r="GOC23" s="15"/>
      <c r="GOD23" s="14"/>
      <c r="GOE23" s="14"/>
      <c r="GOF23" s="15"/>
      <c r="GOH23" s="16"/>
      <c r="GOI23" s="13"/>
      <c r="GOJ23" s="13"/>
      <c r="GOK23" s="15"/>
      <c r="GOL23" s="13"/>
      <c r="GOM23" s="13"/>
      <c r="GON23" s="15"/>
      <c r="GOO23" s="13"/>
      <c r="GOP23" s="13"/>
      <c r="GOQ23" s="15"/>
      <c r="GOR23" s="13"/>
      <c r="GOS23" s="13"/>
      <c r="GOT23" s="15"/>
      <c r="GOU23" s="13"/>
      <c r="GOV23" s="17"/>
      <c r="GOW23" s="15"/>
      <c r="GOX23" s="13"/>
      <c r="GOY23" s="13"/>
      <c r="GOZ23" s="15"/>
      <c r="GPA23" s="14"/>
      <c r="GPB23" s="14"/>
      <c r="GPC23" s="15"/>
      <c r="GPE23" s="16"/>
      <c r="GPF23" s="13"/>
      <c r="GPG23" s="13"/>
      <c r="GPH23" s="15"/>
      <c r="GPI23" s="13"/>
      <c r="GPJ23" s="13"/>
      <c r="GPK23" s="15"/>
      <c r="GPL23" s="13"/>
      <c r="GPM23" s="13"/>
      <c r="GPN23" s="15"/>
      <c r="GPO23" s="13"/>
      <c r="GPP23" s="13"/>
      <c r="GPQ23" s="15"/>
      <c r="GPR23" s="13"/>
      <c r="GPS23" s="17"/>
      <c r="GPT23" s="15"/>
      <c r="GPU23" s="13"/>
      <c r="GPV23" s="13"/>
      <c r="GPW23" s="15"/>
      <c r="GPX23" s="14"/>
      <c r="GPY23" s="14"/>
      <c r="GPZ23" s="15"/>
      <c r="GQB23" s="16"/>
      <c r="GQC23" s="13"/>
      <c r="GQD23" s="13"/>
      <c r="GQE23" s="15"/>
      <c r="GQF23" s="13"/>
      <c r="GQG23" s="13"/>
      <c r="GQH23" s="15"/>
      <c r="GQI23" s="13"/>
      <c r="GQJ23" s="13"/>
      <c r="GQK23" s="15"/>
      <c r="GQL23" s="13"/>
      <c r="GQM23" s="13"/>
      <c r="GQN23" s="15"/>
      <c r="GQO23" s="13"/>
      <c r="GQP23" s="17"/>
      <c r="GQQ23" s="15"/>
      <c r="GQR23" s="13"/>
      <c r="GQS23" s="13"/>
      <c r="GQT23" s="15"/>
      <c r="GQU23" s="14"/>
      <c r="GQV23" s="14"/>
      <c r="GQW23" s="15"/>
      <c r="GQY23" s="16"/>
      <c r="GQZ23" s="13"/>
      <c r="GRA23" s="13"/>
      <c r="GRB23" s="15"/>
      <c r="GRC23" s="13"/>
      <c r="GRD23" s="13"/>
      <c r="GRE23" s="15"/>
      <c r="GRF23" s="13"/>
      <c r="GRG23" s="13"/>
      <c r="GRH23" s="15"/>
      <c r="GRI23" s="13"/>
      <c r="GRJ23" s="13"/>
      <c r="GRK23" s="15"/>
      <c r="GRL23" s="13"/>
      <c r="GRM23" s="17"/>
      <c r="GRN23" s="15"/>
      <c r="GRO23" s="13"/>
      <c r="GRP23" s="13"/>
      <c r="GRQ23" s="15"/>
      <c r="GRR23" s="14"/>
      <c r="GRS23" s="14"/>
      <c r="GRT23" s="15"/>
      <c r="GRV23" s="16"/>
      <c r="GRW23" s="13"/>
      <c r="GRX23" s="13"/>
      <c r="GRY23" s="15"/>
      <c r="GRZ23" s="13"/>
      <c r="GSA23" s="13"/>
      <c r="GSB23" s="15"/>
      <c r="GSC23" s="13"/>
      <c r="GSD23" s="13"/>
      <c r="GSE23" s="15"/>
      <c r="GSF23" s="13"/>
      <c r="GSG23" s="13"/>
      <c r="GSH23" s="15"/>
      <c r="GSI23" s="13"/>
      <c r="GSJ23" s="17"/>
      <c r="GSK23" s="15"/>
      <c r="GSL23" s="13"/>
      <c r="GSM23" s="13"/>
      <c r="GSN23" s="15"/>
      <c r="GSO23" s="14"/>
      <c r="GSP23" s="14"/>
      <c r="GSQ23" s="15"/>
      <c r="GSS23" s="16"/>
      <c r="GST23" s="13"/>
      <c r="GSU23" s="13"/>
      <c r="GSV23" s="15"/>
      <c r="GSW23" s="13"/>
      <c r="GSX23" s="13"/>
      <c r="GSY23" s="15"/>
      <c r="GSZ23" s="13"/>
      <c r="GTA23" s="13"/>
      <c r="GTB23" s="15"/>
      <c r="GTC23" s="13"/>
      <c r="GTD23" s="13"/>
      <c r="GTE23" s="15"/>
      <c r="GTF23" s="13"/>
      <c r="GTG23" s="17"/>
      <c r="GTH23" s="15"/>
      <c r="GTI23" s="13"/>
      <c r="GTJ23" s="13"/>
      <c r="GTK23" s="15"/>
      <c r="GTL23" s="14"/>
      <c r="GTM23" s="14"/>
      <c r="GTN23" s="15"/>
      <c r="GTP23" s="16"/>
      <c r="GTQ23" s="13"/>
      <c r="GTR23" s="13"/>
      <c r="GTS23" s="15"/>
      <c r="GTT23" s="13"/>
      <c r="GTU23" s="13"/>
      <c r="GTV23" s="15"/>
      <c r="GTW23" s="13"/>
      <c r="GTX23" s="13"/>
      <c r="GTY23" s="15"/>
      <c r="GTZ23" s="13"/>
      <c r="GUA23" s="13"/>
      <c r="GUB23" s="15"/>
      <c r="GUC23" s="13"/>
      <c r="GUD23" s="17"/>
      <c r="GUE23" s="15"/>
      <c r="GUF23" s="13"/>
      <c r="GUG23" s="13"/>
      <c r="GUH23" s="15"/>
      <c r="GUI23" s="14"/>
      <c r="GUJ23" s="14"/>
      <c r="GUK23" s="15"/>
      <c r="GUM23" s="16"/>
      <c r="GUN23" s="13"/>
      <c r="GUO23" s="13"/>
      <c r="GUP23" s="15"/>
      <c r="GUQ23" s="13"/>
      <c r="GUR23" s="13"/>
      <c r="GUS23" s="15"/>
      <c r="GUT23" s="13"/>
      <c r="GUU23" s="13"/>
      <c r="GUV23" s="15"/>
      <c r="GUW23" s="13"/>
      <c r="GUX23" s="13"/>
      <c r="GUY23" s="15"/>
      <c r="GUZ23" s="13"/>
      <c r="GVA23" s="17"/>
      <c r="GVB23" s="15"/>
      <c r="GVC23" s="13"/>
      <c r="GVD23" s="13"/>
      <c r="GVE23" s="15"/>
      <c r="GVF23" s="14"/>
      <c r="GVG23" s="14"/>
      <c r="GVH23" s="15"/>
      <c r="GVJ23" s="16"/>
      <c r="GVK23" s="13"/>
      <c r="GVL23" s="13"/>
      <c r="GVM23" s="15"/>
      <c r="GVN23" s="13"/>
      <c r="GVO23" s="13"/>
      <c r="GVP23" s="15"/>
      <c r="GVQ23" s="13"/>
      <c r="GVR23" s="13"/>
      <c r="GVS23" s="15"/>
      <c r="GVT23" s="13"/>
      <c r="GVU23" s="13"/>
      <c r="GVV23" s="15"/>
      <c r="GVW23" s="13"/>
      <c r="GVX23" s="17"/>
      <c r="GVY23" s="15"/>
      <c r="GVZ23" s="13"/>
      <c r="GWA23" s="13"/>
      <c r="GWB23" s="15"/>
      <c r="GWC23" s="14"/>
      <c r="GWD23" s="14"/>
      <c r="GWE23" s="15"/>
      <c r="GWG23" s="16"/>
      <c r="GWH23" s="13"/>
      <c r="GWI23" s="13"/>
      <c r="GWJ23" s="15"/>
      <c r="GWK23" s="13"/>
      <c r="GWL23" s="13"/>
      <c r="GWM23" s="15"/>
      <c r="GWN23" s="13"/>
      <c r="GWO23" s="13"/>
      <c r="GWP23" s="15"/>
      <c r="GWQ23" s="13"/>
      <c r="GWR23" s="13"/>
      <c r="GWS23" s="15"/>
      <c r="GWT23" s="13"/>
      <c r="GWU23" s="17"/>
      <c r="GWV23" s="15"/>
      <c r="GWW23" s="13"/>
      <c r="GWX23" s="13"/>
      <c r="GWY23" s="15"/>
      <c r="GWZ23" s="14"/>
      <c r="GXA23" s="14"/>
      <c r="GXB23" s="15"/>
      <c r="GXD23" s="16"/>
      <c r="GXE23" s="13"/>
      <c r="GXF23" s="13"/>
      <c r="GXG23" s="15"/>
      <c r="GXH23" s="13"/>
      <c r="GXI23" s="13"/>
      <c r="GXJ23" s="15"/>
      <c r="GXK23" s="13"/>
      <c r="GXL23" s="13"/>
      <c r="GXM23" s="15"/>
      <c r="GXN23" s="13"/>
      <c r="GXO23" s="13"/>
      <c r="GXP23" s="15"/>
      <c r="GXQ23" s="13"/>
      <c r="GXR23" s="17"/>
      <c r="GXS23" s="15"/>
      <c r="GXT23" s="13"/>
      <c r="GXU23" s="13"/>
      <c r="GXV23" s="15"/>
      <c r="GXW23" s="14"/>
      <c r="GXX23" s="14"/>
      <c r="GXY23" s="15"/>
      <c r="GYA23" s="16"/>
      <c r="GYB23" s="13"/>
      <c r="GYC23" s="13"/>
      <c r="GYD23" s="15"/>
      <c r="GYE23" s="13"/>
      <c r="GYF23" s="13"/>
      <c r="GYG23" s="15"/>
      <c r="GYH23" s="13"/>
      <c r="GYI23" s="13"/>
      <c r="GYJ23" s="15"/>
      <c r="GYK23" s="13"/>
      <c r="GYL23" s="13"/>
      <c r="GYM23" s="15"/>
      <c r="GYN23" s="13"/>
      <c r="GYO23" s="17"/>
      <c r="GYP23" s="15"/>
      <c r="GYQ23" s="13"/>
      <c r="GYR23" s="13"/>
      <c r="GYS23" s="15"/>
      <c r="GYT23" s="14"/>
      <c r="GYU23" s="14"/>
      <c r="GYV23" s="15"/>
      <c r="GYX23" s="16"/>
      <c r="GYY23" s="13"/>
      <c r="GYZ23" s="13"/>
      <c r="GZA23" s="15"/>
      <c r="GZB23" s="13"/>
      <c r="GZC23" s="13"/>
      <c r="GZD23" s="15"/>
      <c r="GZE23" s="13"/>
      <c r="GZF23" s="13"/>
      <c r="GZG23" s="15"/>
      <c r="GZH23" s="13"/>
      <c r="GZI23" s="13"/>
      <c r="GZJ23" s="15"/>
      <c r="GZK23" s="13"/>
      <c r="GZL23" s="17"/>
      <c r="GZM23" s="15"/>
      <c r="GZN23" s="13"/>
      <c r="GZO23" s="13"/>
      <c r="GZP23" s="15"/>
      <c r="GZQ23" s="14"/>
      <c r="GZR23" s="14"/>
      <c r="GZS23" s="15"/>
      <c r="GZU23" s="16"/>
      <c r="GZV23" s="13"/>
      <c r="GZW23" s="13"/>
      <c r="GZX23" s="15"/>
      <c r="GZY23" s="13"/>
      <c r="GZZ23" s="13"/>
      <c r="HAA23" s="15"/>
      <c r="HAB23" s="13"/>
      <c r="HAC23" s="13"/>
      <c r="HAD23" s="15"/>
      <c r="HAE23" s="13"/>
      <c r="HAF23" s="13"/>
      <c r="HAG23" s="15"/>
      <c r="HAH23" s="13"/>
      <c r="HAI23" s="17"/>
      <c r="HAJ23" s="15"/>
      <c r="HAK23" s="13"/>
      <c r="HAL23" s="13"/>
      <c r="HAM23" s="15"/>
      <c r="HAN23" s="14"/>
      <c r="HAO23" s="14"/>
      <c r="HAP23" s="15"/>
      <c r="HAR23" s="16"/>
      <c r="HAS23" s="13"/>
      <c r="HAT23" s="13"/>
      <c r="HAU23" s="15"/>
      <c r="HAV23" s="13"/>
      <c r="HAW23" s="13"/>
      <c r="HAX23" s="15"/>
      <c r="HAY23" s="13"/>
      <c r="HAZ23" s="13"/>
      <c r="HBA23" s="15"/>
      <c r="HBB23" s="13"/>
      <c r="HBC23" s="13"/>
      <c r="HBD23" s="15"/>
      <c r="HBE23" s="13"/>
      <c r="HBF23" s="17"/>
      <c r="HBG23" s="15"/>
      <c r="HBH23" s="13"/>
      <c r="HBI23" s="13"/>
      <c r="HBJ23" s="15"/>
      <c r="HBK23" s="14"/>
      <c r="HBL23" s="14"/>
      <c r="HBM23" s="15"/>
      <c r="HBO23" s="16"/>
      <c r="HBP23" s="13"/>
      <c r="HBQ23" s="13"/>
      <c r="HBR23" s="15"/>
      <c r="HBS23" s="13"/>
      <c r="HBT23" s="13"/>
      <c r="HBU23" s="15"/>
      <c r="HBV23" s="13"/>
      <c r="HBW23" s="13"/>
      <c r="HBX23" s="15"/>
      <c r="HBY23" s="13"/>
      <c r="HBZ23" s="13"/>
      <c r="HCA23" s="15"/>
      <c r="HCB23" s="13"/>
      <c r="HCC23" s="17"/>
      <c r="HCD23" s="15"/>
      <c r="HCE23" s="13"/>
      <c r="HCF23" s="13"/>
      <c r="HCG23" s="15"/>
      <c r="HCH23" s="14"/>
      <c r="HCI23" s="14"/>
      <c r="HCJ23" s="15"/>
      <c r="HCL23" s="16"/>
      <c r="HCM23" s="13"/>
      <c r="HCN23" s="13"/>
      <c r="HCO23" s="15"/>
      <c r="HCP23" s="13"/>
      <c r="HCQ23" s="13"/>
      <c r="HCR23" s="15"/>
      <c r="HCS23" s="13"/>
      <c r="HCT23" s="13"/>
      <c r="HCU23" s="15"/>
      <c r="HCV23" s="13"/>
      <c r="HCW23" s="13"/>
      <c r="HCX23" s="15"/>
      <c r="HCY23" s="13"/>
      <c r="HCZ23" s="17"/>
      <c r="HDA23" s="15"/>
      <c r="HDB23" s="13"/>
      <c r="HDC23" s="13"/>
      <c r="HDD23" s="15"/>
      <c r="HDE23" s="14"/>
      <c r="HDF23" s="14"/>
      <c r="HDG23" s="15"/>
      <c r="HDI23" s="16"/>
      <c r="HDJ23" s="13"/>
      <c r="HDK23" s="13"/>
      <c r="HDL23" s="15"/>
      <c r="HDM23" s="13"/>
      <c r="HDN23" s="13"/>
      <c r="HDO23" s="15"/>
      <c r="HDP23" s="13"/>
      <c r="HDQ23" s="13"/>
      <c r="HDR23" s="15"/>
      <c r="HDS23" s="13"/>
      <c r="HDT23" s="13"/>
      <c r="HDU23" s="15"/>
      <c r="HDV23" s="13"/>
      <c r="HDW23" s="17"/>
      <c r="HDX23" s="15"/>
      <c r="HDY23" s="13"/>
      <c r="HDZ23" s="13"/>
      <c r="HEA23" s="15"/>
      <c r="HEB23" s="14"/>
      <c r="HEC23" s="14"/>
      <c r="HED23" s="15"/>
      <c r="HEF23" s="16"/>
      <c r="HEG23" s="13"/>
      <c r="HEH23" s="13"/>
      <c r="HEI23" s="15"/>
      <c r="HEJ23" s="13"/>
      <c r="HEK23" s="13"/>
      <c r="HEL23" s="15"/>
      <c r="HEM23" s="13"/>
      <c r="HEN23" s="13"/>
      <c r="HEO23" s="15"/>
      <c r="HEP23" s="13"/>
      <c r="HEQ23" s="13"/>
      <c r="HER23" s="15"/>
      <c r="HES23" s="13"/>
      <c r="HET23" s="17"/>
      <c r="HEU23" s="15"/>
      <c r="HEV23" s="13"/>
      <c r="HEW23" s="13"/>
      <c r="HEX23" s="15"/>
      <c r="HEY23" s="14"/>
      <c r="HEZ23" s="14"/>
      <c r="HFA23" s="15"/>
      <c r="HFC23" s="16"/>
      <c r="HFD23" s="13"/>
      <c r="HFE23" s="13"/>
      <c r="HFF23" s="15"/>
      <c r="HFG23" s="13"/>
      <c r="HFH23" s="13"/>
      <c r="HFI23" s="15"/>
      <c r="HFJ23" s="13"/>
      <c r="HFK23" s="13"/>
      <c r="HFL23" s="15"/>
      <c r="HFM23" s="13"/>
      <c r="HFN23" s="13"/>
      <c r="HFO23" s="15"/>
      <c r="HFP23" s="13"/>
      <c r="HFQ23" s="17"/>
      <c r="HFR23" s="15"/>
      <c r="HFS23" s="13"/>
      <c r="HFT23" s="13"/>
      <c r="HFU23" s="15"/>
      <c r="HFV23" s="14"/>
      <c r="HFW23" s="14"/>
      <c r="HFX23" s="15"/>
      <c r="HFZ23" s="16"/>
      <c r="HGA23" s="13"/>
      <c r="HGB23" s="13"/>
      <c r="HGC23" s="15"/>
      <c r="HGD23" s="13"/>
      <c r="HGE23" s="13"/>
      <c r="HGF23" s="15"/>
      <c r="HGG23" s="13"/>
      <c r="HGH23" s="13"/>
      <c r="HGI23" s="15"/>
      <c r="HGJ23" s="13"/>
      <c r="HGK23" s="13"/>
      <c r="HGL23" s="15"/>
      <c r="HGM23" s="13"/>
      <c r="HGN23" s="17"/>
      <c r="HGO23" s="15"/>
      <c r="HGP23" s="13"/>
      <c r="HGQ23" s="13"/>
      <c r="HGR23" s="15"/>
      <c r="HGS23" s="14"/>
      <c r="HGT23" s="14"/>
      <c r="HGU23" s="15"/>
      <c r="HGW23" s="16"/>
      <c r="HGX23" s="13"/>
      <c r="HGY23" s="13"/>
      <c r="HGZ23" s="15"/>
      <c r="HHA23" s="13"/>
      <c r="HHB23" s="13"/>
      <c r="HHC23" s="15"/>
      <c r="HHD23" s="13"/>
      <c r="HHE23" s="13"/>
      <c r="HHF23" s="15"/>
      <c r="HHG23" s="13"/>
      <c r="HHH23" s="13"/>
      <c r="HHI23" s="15"/>
      <c r="HHJ23" s="13"/>
      <c r="HHK23" s="17"/>
      <c r="HHL23" s="15"/>
      <c r="HHM23" s="13"/>
      <c r="HHN23" s="13"/>
      <c r="HHO23" s="15"/>
      <c r="HHP23" s="14"/>
      <c r="HHQ23" s="14"/>
      <c r="HHR23" s="15"/>
      <c r="HHT23" s="16"/>
      <c r="HHU23" s="13"/>
      <c r="HHV23" s="13"/>
      <c r="HHW23" s="15"/>
      <c r="HHX23" s="13"/>
      <c r="HHY23" s="13"/>
      <c r="HHZ23" s="15"/>
      <c r="HIA23" s="13"/>
      <c r="HIB23" s="13"/>
      <c r="HIC23" s="15"/>
      <c r="HID23" s="13"/>
      <c r="HIE23" s="13"/>
      <c r="HIF23" s="15"/>
      <c r="HIG23" s="13"/>
      <c r="HIH23" s="17"/>
      <c r="HII23" s="15"/>
      <c r="HIJ23" s="13"/>
      <c r="HIK23" s="13"/>
      <c r="HIL23" s="15"/>
      <c r="HIM23" s="14"/>
      <c r="HIN23" s="14"/>
      <c r="HIO23" s="15"/>
      <c r="HIQ23" s="16"/>
      <c r="HIR23" s="13"/>
      <c r="HIS23" s="13"/>
      <c r="HIT23" s="15"/>
      <c r="HIU23" s="13"/>
      <c r="HIV23" s="13"/>
      <c r="HIW23" s="15"/>
      <c r="HIX23" s="13"/>
      <c r="HIY23" s="13"/>
      <c r="HIZ23" s="15"/>
      <c r="HJA23" s="13"/>
      <c r="HJB23" s="13"/>
      <c r="HJC23" s="15"/>
      <c r="HJD23" s="13"/>
      <c r="HJE23" s="17"/>
      <c r="HJF23" s="15"/>
      <c r="HJG23" s="13"/>
      <c r="HJH23" s="13"/>
      <c r="HJI23" s="15"/>
      <c r="HJJ23" s="14"/>
      <c r="HJK23" s="14"/>
      <c r="HJL23" s="15"/>
      <c r="HJN23" s="16"/>
      <c r="HJO23" s="13"/>
      <c r="HJP23" s="13"/>
      <c r="HJQ23" s="15"/>
      <c r="HJR23" s="13"/>
      <c r="HJS23" s="13"/>
      <c r="HJT23" s="15"/>
      <c r="HJU23" s="13"/>
      <c r="HJV23" s="13"/>
      <c r="HJW23" s="15"/>
      <c r="HJX23" s="13"/>
      <c r="HJY23" s="13"/>
      <c r="HJZ23" s="15"/>
      <c r="HKA23" s="13"/>
      <c r="HKB23" s="17"/>
      <c r="HKC23" s="15"/>
      <c r="HKD23" s="13"/>
      <c r="HKE23" s="13"/>
      <c r="HKF23" s="15"/>
      <c r="HKG23" s="14"/>
      <c r="HKH23" s="14"/>
      <c r="HKI23" s="15"/>
      <c r="HKK23" s="16"/>
      <c r="HKL23" s="13"/>
      <c r="HKM23" s="13"/>
      <c r="HKN23" s="15"/>
      <c r="HKO23" s="13"/>
      <c r="HKP23" s="13"/>
      <c r="HKQ23" s="15"/>
      <c r="HKR23" s="13"/>
      <c r="HKS23" s="13"/>
      <c r="HKT23" s="15"/>
      <c r="HKU23" s="13"/>
      <c r="HKV23" s="13"/>
      <c r="HKW23" s="15"/>
      <c r="HKX23" s="13"/>
      <c r="HKY23" s="17"/>
      <c r="HKZ23" s="15"/>
      <c r="HLA23" s="13"/>
      <c r="HLB23" s="13"/>
      <c r="HLC23" s="15"/>
      <c r="HLD23" s="14"/>
      <c r="HLE23" s="14"/>
      <c r="HLF23" s="15"/>
      <c r="HLH23" s="16"/>
      <c r="HLI23" s="13"/>
      <c r="HLJ23" s="13"/>
      <c r="HLK23" s="15"/>
      <c r="HLL23" s="13"/>
      <c r="HLM23" s="13"/>
      <c r="HLN23" s="15"/>
      <c r="HLO23" s="13"/>
      <c r="HLP23" s="13"/>
      <c r="HLQ23" s="15"/>
      <c r="HLR23" s="13"/>
      <c r="HLS23" s="13"/>
      <c r="HLT23" s="15"/>
      <c r="HLU23" s="13"/>
      <c r="HLV23" s="17"/>
      <c r="HLW23" s="15"/>
      <c r="HLX23" s="13"/>
      <c r="HLY23" s="13"/>
      <c r="HLZ23" s="15"/>
      <c r="HMA23" s="14"/>
      <c r="HMB23" s="14"/>
      <c r="HMC23" s="15"/>
      <c r="HME23" s="16"/>
      <c r="HMF23" s="13"/>
      <c r="HMG23" s="13"/>
      <c r="HMH23" s="15"/>
      <c r="HMI23" s="13"/>
      <c r="HMJ23" s="13"/>
      <c r="HMK23" s="15"/>
      <c r="HML23" s="13"/>
      <c r="HMM23" s="13"/>
      <c r="HMN23" s="15"/>
      <c r="HMO23" s="13"/>
      <c r="HMP23" s="13"/>
      <c r="HMQ23" s="15"/>
      <c r="HMR23" s="13"/>
      <c r="HMS23" s="17"/>
      <c r="HMT23" s="15"/>
      <c r="HMU23" s="13"/>
      <c r="HMV23" s="13"/>
      <c r="HMW23" s="15"/>
      <c r="HMX23" s="14"/>
      <c r="HMY23" s="14"/>
      <c r="HMZ23" s="15"/>
      <c r="HNB23" s="16"/>
      <c r="HNC23" s="13"/>
      <c r="HND23" s="13"/>
      <c r="HNE23" s="15"/>
      <c r="HNF23" s="13"/>
      <c r="HNG23" s="13"/>
      <c r="HNH23" s="15"/>
      <c r="HNI23" s="13"/>
      <c r="HNJ23" s="13"/>
      <c r="HNK23" s="15"/>
      <c r="HNL23" s="13"/>
      <c r="HNM23" s="13"/>
      <c r="HNN23" s="15"/>
      <c r="HNO23" s="13"/>
      <c r="HNP23" s="17"/>
      <c r="HNQ23" s="15"/>
      <c r="HNR23" s="13"/>
      <c r="HNS23" s="13"/>
      <c r="HNT23" s="15"/>
      <c r="HNU23" s="14"/>
      <c r="HNV23" s="14"/>
      <c r="HNW23" s="15"/>
      <c r="HNY23" s="16"/>
      <c r="HNZ23" s="13"/>
      <c r="HOA23" s="13"/>
      <c r="HOB23" s="15"/>
      <c r="HOC23" s="13"/>
      <c r="HOD23" s="13"/>
      <c r="HOE23" s="15"/>
      <c r="HOF23" s="13"/>
      <c r="HOG23" s="13"/>
      <c r="HOH23" s="15"/>
      <c r="HOI23" s="13"/>
      <c r="HOJ23" s="13"/>
      <c r="HOK23" s="15"/>
      <c r="HOL23" s="13"/>
      <c r="HOM23" s="17"/>
      <c r="HON23" s="15"/>
      <c r="HOO23" s="13"/>
      <c r="HOP23" s="13"/>
      <c r="HOQ23" s="15"/>
      <c r="HOR23" s="14"/>
      <c r="HOS23" s="14"/>
      <c r="HOT23" s="15"/>
      <c r="HOV23" s="16"/>
      <c r="HOW23" s="13"/>
      <c r="HOX23" s="13"/>
      <c r="HOY23" s="15"/>
      <c r="HOZ23" s="13"/>
      <c r="HPA23" s="13"/>
      <c r="HPB23" s="15"/>
      <c r="HPC23" s="13"/>
      <c r="HPD23" s="13"/>
      <c r="HPE23" s="15"/>
      <c r="HPF23" s="13"/>
      <c r="HPG23" s="13"/>
      <c r="HPH23" s="15"/>
      <c r="HPI23" s="13"/>
      <c r="HPJ23" s="17"/>
      <c r="HPK23" s="15"/>
      <c r="HPL23" s="13"/>
      <c r="HPM23" s="13"/>
      <c r="HPN23" s="15"/>
      <c r="HPO23" s="14"/>
      <c r="HPP23" s="14"/>
      <c r="HPQ23" s="15"/>
      <c r="HPS23" s="16"/>
      <c r="HPT23" s="13"/>
      <c r="HPU23" s="13"/>
      <c r="HPV23" s="15"/>
      <c r="HPW23" s="13"/>
      <c r="HPX23" s="13"/>
      <c r="HPY23" s="15"/>
      <c r="HPZ23" s="13"/>
      <c r="HQA23" s="13"/>
      <c r="HQB23" s="15"/>
      <c r="HQC23" s="13"/>
      <c r="HQD23" s="13"/>
      <c r="HQE23" s="15"/>
      <c r="HQF23" s="13"/>
      <c r="HQG23" s="17"/>
      <c r="HQH23" s="15"/>
      <c r="HQI23" s="13"/>
      <c r="HQJ23" s="13"/>
      <c r="HQK23" s="15"/>
      <c r="HQL23" s="14"/>
      <c r="HQM23" s="14"/>
      <c r="HQN23" s="15"/>
      <c r="HQP23" s="16"/>
      <c r="HQQ23" s="13"/>
      <c r="HQR23" s="13"/>
      <c r="HQS23" s="15"/>
      <c r="HQT23" s="13"/>
      <c r="HQU23" s="13"/>
      <c r="HQV23" s="15"/>
      <c r="HQW23" s="13"/>
      <c r="HQX23" s="13"/>
      <c r="HQY23" s="15"/>
      <c r="HQZ23" s="13"/>
      <c r="HRA23" s="13"/>
      <c r="HRB23" s="15"/>
      <c r="HRC23" s="13"/>
      <c r="HRD23" s="17"/>
      <c r="HRE23" s="15"/>
      <c r="HRF23" s="13"/>
      <c r="HRG23" s="13"/>
      <c r="HRH23" s="15"/>
      <c r="HRI23" s="14"/>
      <c r="HRJ23" s="14"/>
      <c r="HRK23" s="15"/>
      <c r="HRM23" s="16"/>
      <c r="HRN23" s="13"/>
      <c r="HRO23" s="13"/>
      <c r="HRP23" s="15"/>
      <c r="HRQ23" s="13"/>
      <c r="HRR23" s="13"/>
      <c r="HRS23" s="15"/>
      <c r="HRT23" s="13"/>
      <c r="HRU23" s="13"/>
      <c r="HRV23" s="15"/>
      <c r="HRW23" s="13"/>
      <c r="HRX23" s="13"/>
      <c r="HRY23" s="15"/>
      <c r="HRZ23" s="13"/>
      <c r="HSA23" s="17"/>
      <c r="HSB23" s="15"/>
      <c r="HSC23" s="13"/>
      <c r="HSD23" s="13"/>
      <c r="HSE23" s="15"/>
      <c r="HSF23" s="14"/>
      <c r="HSG23" s="14"/>
      <c r="HSH23" s="15"/>
      <c r="HSJ23" s="16"/>
      <c r="HSK23" s="13"/>
      <c r="HSL23" s="13"/>
      <c r="HSM23" s="15"/>
      <c r="HSN23" s="13"/>
      <c r="HSO23" s="13"/>
      <c r="HSP23" s="15"/>
      <c r="HSQ23" s="13"/>
      <c r="HSR23" s="13"/>
      <c r="HSS23" s="15"/>
      <c r="HST23" s="13"/>
      <c r="HSU23" s="13"/>
      <c r="HSV23" s="15"/>
      <c r="HSW23" s="13"/>
      <c r="HSX23" s="17"/>
      <c r="HSY23" s="15"/>
      <c r="HSZ23" s="13"/>
      <c r="HTA23" s="13"/>
      <c r="HTB23" s="15"/>
      <c r="HTC23" s="14"/>
      <c r="HTD23" s="14"/>
      <c r="HTE23" s="15"/>
      <c r="HTG23" s="16"/>
      <c r="HTH23" s="13"/>
      <c r="HTI23" s="13"/>
      <c r="HTJ23" s="15"/>
      <c r="HTK23" s="13"/>
      <c r="HTL23" s="13"/>
      <c r="HTM23" s="15"/>
      <c r="HTN23" s="13"/>
      <c r="HTO23" s="13"/>
      <c r="HTP23" s="15"/>
      <c r="HTQ23" s="13"/>
      <c r="HTR23" s="13"/>
      <c r="HTS23" s="15"/>
      <c r="HTT23" s="13"/>
      <c r="HTU23" s="17"/>
      <c r="HTV23" s="15"/>
      <c r="HTW23" s="13"/>
      <c r="HTX23" s="13"/>
      <c r="HTY23" s="15"/>
      <c r="HTZ23" s="14"/>
      <c r="HUA23" s="14"/>
      <c r="HUB23" s="15"/>
      <c r="HUD23" s="16"/>
      <c r="HUE23" s="13"/>
      <c r="HUF23" s="13"/>
      <c r="HUG23" s="15"/>
      <c r="HUH23" s="13"/>
      <c r="HUI23" s="13"/>
      <c r="HUJ23" s="15"/>
      <c r="HUK23" s="13"/>
      <c r="HUL23" s="13"/>
      <c r="HUM23" s="15"/>
      <c r="HUN23" s="13"/>
      <c r="HUO23" s="13"/>
      <c r="HUP23" s="15"/>
      <c r="HUQ23" s="13"/>
      <c r="HUR23" s="17"/>
      <c r="HUS23" s="15"/>
      <c r="HUT23" s="13"/>
      <c r="HUU23" s="13"/>
      <c r="HUV23" s="15"/>
      <c r="HUW23" s="14"/>
      <c r="HUX23" s="14"/>
      <c r="HUY23" s="15"/>
      <c r="HVA23" s="16"/>
      <c r="HVB23" s="13"/>
      <c r="HVC23" s="13"/>
      <c r="HVD23" s="15"/>
      <c r="HVE23" s="13"/>
      <c r="HVF23" s="13"/>
      <c r="HVG23" s="15"/>
      <c r="HVH23" s="13"/>
      <c r="HVI23" s="13"/>
      <c r="HVJ23" s="15"/>
      <c r="HVK23" s="13"/>
      <c r="HVL23" s="13"/>
      <c r="HVM23" s="15"/>
      <c r="HVN23" s="13"/>
      <c r="HVO23" s="17"/>
      <c r="HVP23" s="15"/>
      <c r="HVQ23" s="13"/>
      <c r="HVR23" s="13"/>
      <c r="HVS23" s="15"/>
      <c r="HVT23" s="14"/>
      <c r="HVU23" s="14"/>
      <c r="HVV23" s="15"/>
      <c r="HVX23" s="16"/>
      <c r="HVY23" s="13"/>
      <c r="HVZ23" s="13"/>
      <c r="HWA23" s="15"/>
      <c r="HWB23" s="13"/>
      <c r="HWC23" s="13"/>
      <c r="HWD23" s="15"/>
      <c r="HWE23" s="13"/>
      <c r="HWF23" s="13"/>
      <c r="HWG23" s="15"/>
      <c r="HWH23" s="13"/>
      <c r="HWI23" s="13"/>
      <c r="HWJ23" s="15"/>
      <c r="HWK23" s="13"/>
      <c r="HWL23" s="17"/>
      <c r="HWM23" s="15"/>
      <c r="HWN23" s="13"/>
      <c r="HWO23" s="13"/>
      <c r="HWP23" s="15"/>
      <c r="HWQ23" s="14"/>
      <c r="HWR23" s="14"/>
      <c r="HWS23" s="15"/>
      <c r="HWU23" s="16"/>
      <c r="HWV23" s="13"/>
      <c r="HWW23" s="13"/>
      <c r="HWX23" s="15"/>
      <c r="HWY23" s="13"/>
      <c r="HWZ23" s="13"/>
      <c r="HXA23" s="15"/>
      <c r="HXB23" s="13"/>
      <c r="HXC23" s="13"/>
      <c r="HXD23" s="15"/>
      <c r="HXE23" s="13"/>
      <c r="HXF23" s="13"/>
      <c r="HXG23" s="15"/>
      <c r="HXH23" s="13"/>
      <c r="HXI23" s="17"/>
      <c r="HXJ23" s="15"/>
      <c r="HXK23" s="13"/>
      <c r="HXL23" s="13"/>
      <c r="HXM23" s="15"/>
      <c r="HXN23" s="14"/>
      <c r="HXO23" s="14"/>
      <c r="HXP23" s="15"/>
      <c r="HXR23" s="16"/>
      <c r="HXS23" s="13"/>
      <c r="HXT23" s="13"/>
      <c r="HXU23" s="15"/>
      <c r="HXV23" s="13"/>
      <c r="HXW23" s="13"/>
      <c r="HXX23" s="15"/>
      <c r="HXY23" s="13"/>
      <c r="HXZ23" s="13"/>
      <c r="HYA23" s="15"/>
      <c r="HYB23" s="13"/>
      <c r="HYC23" s="13"/>
      <c r="HYD23" s="15"/>
      <c r="HYE23" s="13"/>
      <c r="HYF23" s="17"/>
      <c r="HYG23" s="15"/>
      <c r="HYH23" s="13"/>
      <c r="HYI23" s="13"/>
      <c r="HYJ23" s="15"/>
      <c r="HYK23" s="14"/>
      <c r="HYL23" s="14"/>
      <c r="HYM23" s="15"/>
      <c r="HYO23" s="16"/>
      <c r="HYP23" s="13"/>
      <c r="HYQ23" s="13"/>
      <c r="HYR23" s="15"/>
      <c r="HYS23" s="13"/>
      <c r="HYT23" s="13"/>
      <c r="HYU23" s="15"/>
      <c r="HYV23" s="13"/>
      <c r="HYW23" s="13"/>
      <c r="HYX23" s="15"/>
      <c r="HYY23" s="13"/>
      <c r="HYZ23" s="13"/>
      <c r="HZA23" s="15"/>
      <c r="HZB23" s="13"/>
      <c r="HZC23" s="17"/>
      <c r="HZD23" s="15"/>
      <c r="HZE23" s="13"/>
      <c r="HZF23" s="13"/>
      <c r="HZG23" s="15"/>
      <c r="HZH23" s="14"/>
      <c r="HZI23" s="14"/>
      <c r="HZJ23" s="15"/>
      <c r="HZL23" s="16"/>
      <c r="HZM23" s="13"/>
      <c r="HZN23" s="13"/>
      <c r="HZO23" s="15"/>
      <c r="HZP23" s="13"/>
      <c r="HZQ23" s="13"/>
      <c r="HZR23" s="15"/>
      <c r="HZS23" s="13"/>
      <c r="HZT23" s="13"/>
      <c r="HZU23" s="15"/>
      <c r="HZV23" s="13"/>
      <c r="HZW23" s="13"/>
      <c r="HZX23" s="15"/>
      <c r="HZY23" s="13"/>
      <c r="HZZ23" s="17"/>
      <c r="IAA23" s="15"/>
      <c r="IAB23" s="13"/>
      <c r="IAC23" s="13"/>
      <c r="IAD23" s="15"/>
      <c r="IAE23" s="14"/>
      <c r="IAF23" s="14"/>
      <c r="IAG23" s="15"/>
      <c r="IAI23" s="16"/>
      <c r="IAJ23" s="13"/>
      <c r="IAK23" s="13"/>
      <c r="IAL23" s="15"/>
      <c r="IAM23" s="13"/>
      <c r="IAN23" s="13"/>
      <c r="IAO23" s="15"/>
      <c r="IAP23" s="13"/>
      <c r="IAQ23" s="13"/>
      <c r="IAR23" s="15"/>
      <c r="IAS23" s="13"/>
      <c r="IAT23" s="13"/>
      <c r="IAU23" s="15"/>
      <c r="IAV23" s="13"/>
      <c r="IAW23" s="17"/>
      <c r="IAX23" s="15"/>
      <c r="IAY23" s="13"/>
      <c r="IAZ23" s="13"/>
      <c r="IBA23" s="15"/>
      <c r="IBB23" s="14"/>
      <c r="IBC23" s="14"/>
      <c r="IBD23" s="15"/>
      <c r="IBF23" s="16"/>
      <c r="IBG23" s="13"/>
      <c r="IBH23" s="13"/>
      <c r="IBI23" s="15"/>
      <c r="IBJ23" s="13"/>
      <c r="IBK23" s="13"/>
      <c r="IBL23" s="15"/>
      <c r="IBM23" s="13"/>
      <c r="IBN23" s="13"/>
      <c r="IBO23" s="15"/>
      <c r="IBP23" s="13"/>
      <c r="IBQ23" s="13"/>
      <c r="IBR23" s="15"/>
      <c r="IBS23" s="13"/>
      <c r="IBT23" s="17"/>
      <c r="IBU23" s="15"/>
      <c r="IBV23" s="13"/>
      <c r="IBW23" s="13"/>
      <c r="IBX23" s="15"/>
      <c r="IBY23" s="14"/>
      <c r="IBZ23" s="14"/>
      <c r="ICA23" s="15"/>
      <c r="ICC23" s="16"/>
      <c r="ICD23" s="13"/>
      <c r="ICE23" s="13"/>
      <c r="ICF23" s="15"/>
      <c r="ICG23" s="13"/>
      <c r="ICH23" s="13"/>
      <c r="ICI23" s="15"/>
      <c r="ICJ23" s="13"/>
      <c r="ICK23" s="13"/>
      <c r="ICL23" s="15"/>
      <c r="ICM23" s="13"/>
      <c r="ICN23" s="13"/>
      <c r="ICO23" s="15"/>
      <c r="ICP23" s="13"/>
      <c r="ICQ23" s="17"/>
      <c r="ICR23" s="15"/>
      <c r="ICS23" s="13"/>
      <c r="ICT23" s="13"/>
      <c r="ICU23" s="15"/>
      <c r="ICV23" s="14"/>
      <c r="ICW23" s="14"/>
      <c r="ICX23" s="15"/>
      <c r="ICZ23" s="16"/>
      <c r="IDA23" s="13"/>
      <c r="IDB23" s="13"/>
      <c r="IDC23" s="15"/>
      <c r="IDD23" s="13"/>
      <c r="IDE23" s="13"/>
      <c r="IDF23" s="15"/>
      <c r="IDG23" s="13"/>
      <c r="IDH23" s="13"/>
      <c r="IDI23" s="15"/>
      <c r="IDJ23" s="13"/>
      <c r="IDK23" s="13"/>
      <c r="IDL23" s="15"/>
      <c r="IDM23" s="13"/>
      <c r="IDN23" s="17"/>
      <c r="IDO23" s="15"/>
      <c r="IDP23" s="13"/>
      <c r="IDQ23" s="13"/>
      <c r="IDR23" s="15"/>
      <c r="IDS23" s="14"/>
      <c r="IDT23" s="14"/>
      <c r="IDU23" s="15"/>
      <c r="IDW23" s="16"/>
      <c r="IDX23" s="13"/>
      <c r="IDY23" s="13"/>
      <c r="IDZ23" s="15"/>
      <c r="IEA23" s="13"/>
      <c r="IEB23" s="13"/>
      <c r="IEC23" s="15"/>
      <c r="IED23" s="13"/>
      <c r="IEE23" s="13"/>
      <c r="IEF23" s="15"/>
      <c r="IEG23" s="13"/>
      <c r="IEH23" s="13"/>
      <c r="IEI23" s="15"/>
      <c r="IEJ23" s="13"/>
      <c r="IEK23" s="17"/>
      <c r="IEL23" s="15"/>
      <c r="IEM23" s="13"/>
      <c r="IEN23" s="13"/>
      <c r="IEO23" s="15"/>
      <c r="IEP23" s="14"/>
      <c r="IEQ23" s="14"/>
      <c r="IER23" s="15"/>
      <c r="IET23" s="16"/>
      <c r="IEU23" s="13"/>
      <c r="IEV23" s="13"/>
      <c r="IEW23" s="15"/>
      <c r="IEX23" s="13"/>
      <c r="IEY23" s="13"/>
      <c r="IEZ23" s="15"/>
      <c r="IFA23" s="13"/>
      <c r="IFB23" s="13"/>
      <c r="IFC23" s="15"/>
      <c r="IFD23" s="13"/>
      <c r="IFE23" s="13"/>
      <c r="IFF23" s="15"/>
      <c r="IFG23" s="13"/>
      <c r="IFH23" s="17"/>
      <c r="IFI23" s="15"/>
      <c r="IFJ23" s="13"/>
      <c r="IFK23" s="13"/>
      <c r="IFL23" s="15"/>
      <c r="IFM23" s="14"/>
      <c r="IFN23" s="14"/>
      <c r="IFO23" s="15"/>
      <c r="IFQ23" s="16"/>
      <c r="IFR23" s="13"/>
      <c r="IFS23" s="13"/>
      <c r="IFT23" s="15"/>
      <c r="IFU23" s="13"/>
      <c r="IFV23" s="13"/>
      <c r="IFW23" s="15"/>
      <c r="IFX23" s="13"/>
      <c r="IFY23" s="13"/>
      <c r="IFZ23" s="15"/>
      <c r="IGA23" s="13"/>
      <c r="IGB23" s="13"/>
      <c r="IGC23" s="15"/>
      <c r="IGD23" s="13"/>
      <c r="IGE23" s="17"/>
      <c r="IGF23" s="15"/>
      <c r="IGG23" s="13"/>
      <c r="IGH23" s="13"/>
      <c r="IGI23" s="15"/>
      <c r="IGJ23" s="14"/>
      <c r="IGK23" s="14"/>
      <c r="IGL23" s="15"/>
      <c r="IGN23" s="16"/>
      <c r="IGO23" s="13"/>
      <c r="IGP23" s="13"/>
      <c r="IGQ23" s="15"/>
      <c r="IGR23" s="13"/>
      <c r="IGS23" s="13"/>
      <c r="IGT23" s="15"/>
      <c r="IGU23" s="13"/>
      <c r="IGV23" s="13"/>
      <c r="IGW23" s="15"/>
      <c r="IGX23" s="13"/>
      <c r="IGY23" s="13"/>
      <c r="IGZ23" s="15"/>
      <c r="IHA23" s="13"/>
      <c r="IHB23" s="17"/>
      <c r="IHC23" s="15"/>
      <c r="IHD23" s="13"/>
      <c r="IHE23" s="13"/>
      <c r="IHF23" s="15"/>
      <c r="IHG23" s="14"/>
      <c r="IHH23" s="14"/>
      <c r="IHI23" s="15"/>
      <c r="IHK23" s="16"/>
      <c r="IHL23" s="13"/>
      <c r="IHM23" s="13"/>
      <c r="IHN23" s="15"/>
      <c r="IHO23" s="13"/>
      <c r="IHP23" s="13"/>
      <c r="IHQ23" s="15"/>
      <c r="IHR23" s="13"/>
      <c r="IHS23" s="13"/>
      <c r="IHT23" s="15"/>
      <c r="IHU23" s="13"/>
      <c r="IHV23" s="13"/>
      <c r="IHW23" s="15"/>
      <c r="IHX23" s="13"/>
      <c r="IHY23" s="17"/>
      <c r="IHZ23" s="15"/>
      <c r="IIA23" s="13"/>
      <c r="IIB23" s="13"/>
      <c r="IIC23" s="15"/>
      <c r="IID23" s="14"/>
      <c r="IIE23" s="14"/>
      <c r="IIF23" s="15"/>
      <c r="IIH23" s="16"/>
      <c r="III23" s="13"/>
      <c r="IIJ23" s="13"/>
      <c r="IIK23" s="15"/>
      <c r="IIL23" s="13"/>
      <c r="IIM23" s="13"/>
      <c r="IIN23" s="15"/>
      <c r="IIO23" s="13"/>
      <c r="IIP23" s="13"/>
      <c r="IIQ23" s="15"/>
      <c r="IIR23" s="13"/>
      <c r="IIS23" s="13"/>
      <c r="IIT23" s="15"/>
      <c r="IIU23" s="13"/>
      <c r="IIV23" s="17"/>
      <c r="IIW23" s="15"/>
      <c r="IIX23" s="13"/>
      <c r="IIY23" s="13"/>
      <c r="IIZ23" s="15"/>
      <c r="IJA23" s="14"/>
      <c r="IJB23" s="14"/>
      <c r="IJC23" s="15"/>
      <c r="IJE23" s="16"/>
      <c r="IJF23" s="13"/>
      <c r="IJG23" s="13"/>
      <c r="IJH23" s="15"/>
      <c r="IJI23" s="13"/>
      <c r="IJJ23" s="13"/>
      <c r="IJK23" s="15"/>
      <c r="IJL23" s="13"/>
      <c r="IJM23" s="13"/>
      <c r="IJN23" s="15"/>
      <c r="IJO23" s="13"/>
      <c r="IJP23" s="13"/>
      <c r="IJQ23" s="15"/>
      <c r="IJR23" s="13"/>
      <c r="IJS23" s="17"/>
      <c r="IJT23" s="15"/>
      <c r="IJU23" s="13"/>
      <c r="IJV23" s="13"/>
      <c r="IJW23" s="15"/>
      <c r="IJX23" s="14"/>
      <c r="IJY23" s="14"/>
      <c r="IJZ23" s="15"/>
      <c r="IKB23" s="16"/>
      <c r="IKC23" s="13"/>
      <c r="IKD23" s="13"/>
      <c r="IKE23" s="15"/>
      <c r="IKF23" s="13"/>
      <c r="IKG23" s="13"/>
      <c r="IKH23" s="15"/>
      <c r="IKI23" s="13"/>
      <c r="IKJ23" s="13"/>
      <c r="IKK23" s="15"/>
      <c r="IKL23" s="13"/>
      <c r="IKM23" s="13"/>
      <c r="IKN23" s="15"/>
      <c r="IKO23" s="13"/>
      <c r="IKP23" s="17"/>
      <c r="IKQ23" s="15"/>
      <c r="IKR23" s="13"/>
      <c r="IKS23" s="13"/>
      <c r="IKT23" s="15"/>
      <c r="IKU23" s="14"/>
      <c r="IKV23" s="14"/>
      <c r="IKW23" s="15"/>
      <c r="IKY23" s="16"/>
      <c r="IKZ23" s="13"/>
      <c r="ILA23" s="13"/>
      <c r="ILB23" s="15"/>
      <c r="ILC23" s="13"/>
      <c r="ILD23" s="13"/>
      <c r="ILE23" s="15"/>
      <c r="ILF23" s="13"/>
      <c r="ILG23" s="13"/>
      <c r="ILH23" s="15"/>
      <c r="ILI23" s="13"/>
      <c r="ILJ23" s="13"/>
      <c r="ILK23" s="15"/>
      <c r="ILL23" s="13"/>
      <c r="ILM23" s="17"/>
      <c r="ILN23" s="15"/>
      <c r="ILO23" s="13"/>
      <c r="ILP23" s="13"/>
      <c r="ILQ23" s="15"/>
      <c r="ILR23" s="14"/>
      <c r="ILS23" s="14"/>
      <c r="ILT23" s="15"/>
      <c r="ILV23" s="16"/>
      <c r="ILW23" s="13"/>
      <c r="ILX23" s="13"/>
      <c r="ILY23" s="15"/>
      <c r="ILZ23" s="13"/>
      <c r="IMA23" s="13"/>
      <c r="IMB23" s="15"/>
      <c r="IMC23" s="13"/>
      <c r="IMD23" s="13"/>
      <c r="IME23" s="15"/>
      <c r="IMF23" s="13"/>
      <c r="IMG23" s="13"/>
      <c r="IMH23" s="15"/>
      <c r="IMI23" s="13"/>
      <c r="IMJ23" s="17"/>
      <c r="IMK23" s="15"/>
      <c r="IML23" s="13"/>
      <c r="IMM23" s="13"/>
      <c r="IMN23" s="15"/>
      <c r="IMO23" s="14"/>
      <c r="IMP23" s="14"/>
      <c r="IMQ23" s="15"/>
      <c r="IMS23" s="16"/>
      <c r="IMT23" s="13"/>
      <c r="IMU23" s="13"/>
      <c r="IMV23" s="15"/>
      <c r="IMW23" s="13"/>
      <c r="IMX23" s="13"/>
      <c r="IMY23" s="15"/>
      <c r="IMZ23" s="13"/>
      <c r="INA23" s="13"/>
      <c r="INB23" s="15"/>
      <c r="INC23" s="13"/>
      <c r="IND23" s="13"/>
      <c r="INE23" s="15"/>
      <c r="INF23" s="13"/>
      <c r="ING23" s="17"/>
      <c r="INH23" s="15"/>
      <c r="INI23" s="13"/>
      <c r="INJ23" s="13"/>
      <c r="INK23" s="15"/>
      <c r="INL23" s="14"/>
      <c r="INM23" s="14"/>
      <c r="INN23" s="15"/>
      <c r="INP23" s="16"/>
      <c r="INQ23" s="13"/>
      <c r="INR23" s="13"/>
      <c r="INS23" s="15"/>
      <c r="INT23" s="13"/>
      <c r="INU23" s="13"/>
      <c r="INV23" s="15"/>
      <c r="INW23" s="13"/>
      <c r="INX23" s="13"/>
      <c r="INY23" s="15"/>
      <c r="INZ23" s="13"/>
      <c r="IOA23" s="13"/>
      <c r="IOB23" s="15"/>
      <c r="IOC23" s="13"/>
      <c r="IOD23" s="17"/>
      <c r="IOE23" s="15"/>
      <c r="IOF23" s="13"/>
      <c r="IOG23" s="13"/>
      <c r="IOH23" s="15"/>
      <c r="IOI23" s="14"/>
      <c r="IOJ23" s="14"/>
      <c r="IOK23" s="15"/>
      <c r="IOM23" s="16"/>
      <c r="ION23" s="13"/>
      <c r="IOO23" s="13"/>
      <c r="IOP23" s="15"/>
      <c r="IOQ23" s="13"/>
      <c r="IOR23" s="13"/>
      <c r="IOS23" s="15"/>
      <c r="IOT23" s="13"/>
      <c r="IOU23" s="13"/>
      <c r="IOV23" s="15"/>
      <c r="IOW23" s="13"/>
      <c r="IOX23" s="13"/>
      <c r="IOY23" s="15"/>
      <c r="IOZ23" s="13"/>
      <c r="IPA23" s="17"/>
      <c r="IPB23" s="15"/>
      <c r="IPC23" s="13"/>
      <c r="IPD23" s="13"/>
      <c r="IPE23" s="15"/>
      <c r="IPF23" s="14"/>
      <c r="IPG23" s="14"/>
      <c r="IPH23" s="15"/>
      <c r="IPJ23" s="16"/>
      <c r="IPK23" s="13"/>
      <c r="IPL23" s="13"/>
      <c r="IPM23" s="15"/>
      <c r="IPN23" s="13"/>
      <c r="IPO23" s="13"/>
      <c r="IPP23" s="15"/>
      <c r="IPQ23" s="13"/>
      <c r="IPR23" s="13"/>
      <c r="IPS23" s="15"/>
      <c r="IPT23" s="13"/>
      <c r="IPU23" s="13"/>
      <c r="IPV23" s="15"/>
      <c r="IPW23" s="13"/>
      <c r="IPX23" s="17"/>
      <c r="IPY23" s="15"/>
      <c r="IPZ23" s="13"/>
      <c r="IQA23" s="13"/>
      <c r="IQB23" s="15"/>
      <c r="IQC23" s="14"/>
      <c r="IQD23" s="14"/>
      <c r="IQE23" s="15"/>
      <c r="IQG23" s="16"/>
      <c r="IQH23" s="13"/>
      <c r="IQI23" s="13"/>
      <c r="IQJ23" s="15"/>
      <c r="IQK23" s="13"/>
      <c r="IQL23" s="13"/>
      <c r="IQM23" s="15"/>
      <c r="IQN23" s="13"/>
      <c r="IQO23" s="13"/>
      <c r="IQP23" s="15"/>
      <c r="IQQ23" s="13"/>
      <c r="IQR23" s="13"/>
      <c r="IQS23" s="15"/>
      <c r="IQT23" s="13"/>
      <c r="IQU23" s="17"/>
      <c r="IQV23" s="15"/>
      <c r="IQW23" s="13"/>
      <c r="IQX23" s="13"/>
      <c r="IQY23" s="15"/>
      <c r="IQZ23" s="14"/>
      <c r="IRA23" s="14"/>
      <c r="IRB23" s="15"/>
      <c r="IRD23" s="16"/>
      <c r="IRE23" s="13"/>
      <c r="IRF23" s="13"/>
      <c r="IRG23" s="15"/>
      <c r="IRH23" s="13"/>
      <c r="IRI23" s="13"/>
      <c r="IRJ23" s="15"/>
      <c r="IRK23" s="13"/>
      <c r="IRL23" s="13"/>
      <c r="IRM23" s="15"/>
      <c r="IRN23" s="13"/>
      <c r="IRO23" s="13"/>
      <c r="IRP23" s="15"/>
      <c r="IRQ23" s="13"/>
      <c r="IRR23" s="17"/>
      <c r="IRS23" s="15"/>
      <c r="IRT23" s="13"/>
      <c r="IRU23" s="13"/>
      <c r="IRV23" s="15"/>
      <c r="IRW23" s="14"/>
      <c r="IRX23" s="14"/>
      <c r="IRY23" s="15"/>
      <c r="ISA23" s="16"/>
      <c r="ISB23" s="13"/>
      <c r="ISC23" s="13"/>
      <c r="ISD23" s="15"/>
      <c r="ISE23" s="13"/>
      <c r="ISF23" s="13"/>
      <c r="ISG23" s="15"/>
      <c r="ISH23" s="13"/>
      <c r="ISI23" s="13"/>
      <c r="ISJ23" s="15"/>
      <c r="ISK23" s="13"/>
      <c r="ISL23" s="13"/>
      <c r="ISM23" s="15"/>
      <c r="ISN23" s="13"/>
      <c r="ISO23" s="17"/>
      <c r="ISP23" s="15"/>
      <c r="ISQ23" s="13"/>
      <c r="ISR23" s="13"/>
      <c r="ISS23" s="15"/>
      <c r="IST23" s="14"/>
      <c r="ISU23" s="14"/>
      <c r="ISV23" s="15"/>
      <c r="ISX23" s="16"/>
      <c r="ISY23" s="13"/>
      <c r="ISZ23" s="13"/>
      <c r="ITA23" s="15"/>
      <c r="ITB23" s="13"/>
      <c r="ITC23" s="13"/>
      <c r="ITD23" s="15"/>
      <c r="ITE23" s="13"/>
      <c r="ITF23" s="13"/>
      <c r="ITG23" s="15"/>
      <c r="ITH23" s="13"/>
      <c r="ITI23" s="13"/>
      <c r="ITJ23" s="15"/>
      <c r="ITK23" s="13"/>
      <c r="ITL23" s="17"/>
      <c r="ITM23" s="15"/>
      <c r="ITN23" s="13"/>
      <c r="ITO23" s="13"/>
      <c r="ITP23" s="15"/>
      <c r="ITQ23" s="14"/>
      <c r="ITR23" s="14"/>
      <c r="ITS23" s="15"/>
      <c r="ITU23" s="16"/>
      <c r="ITV23" s="13"/>
      <c r="ITW23" s="13"/>
      <c r="ITX23" s="15"/>
      <c r="ITY23" s="13"/>
      <c r="ITZ23" s="13"/>
      <c r="IUA23" s="15"/>
      <c r="IUB23" s="13"/>
      <c r="IUC23" s="13"/>
      <c r="IUD23" s="15"/>
      <c r="IUE23" s="13"/>
      <c r="IUF23" s="13"/>
      <c r="IUG23" s="15"/>
      <c r="IUH23" s="13"/>
      <c r="IUI23" s="17"/>
      <c r="IUJ23" s="15"/>
      <c r="IUK23" s="13"/>
      <c r="IUL23" s="13"/>
      <c r="IUM23" s="15"/>
      <c r="IUN23" s="14"/>
      <c r="IUO23" s="14"/>
      <c r="IUP23" s="15"/>
      <c r="IUR23" s="16"/>
      <c r="IUS23" s="13"/>
      <c r="IUT23" s="13"/>
      <c r="IUU23" s="15"/>
      <c r="IUV23" s="13"/>
      <c r="IUW23" s="13"/>
      <c r="IUX23" s="15"/>
      <c r="IUY23" s="13"/>
      <c r="IUZ23" s="13"/>
      <c r="IVA23" s="15"/>
      <c r="IVB23" s="13"/>
      <c r="IVC23" s="13"/>
      <c r="IVD23" s="15"/>
      <c r="IVE23" s="13"/>
      <c r="IVF23" s="17"/>
      <c r="IVG23" s="15"/>
      <c r="IVH23" s="13"/>
      <c r="IVI23" s="13"/>
      <c r="IVJ23" s="15"/>
      <c r="IVK23" s="14"/>
      <c r="IVL23" s="14"/>
      <c r="IVM23" s="15"/>
      <c r="IVO23" s="16"/>
      <c r="IVP23" s="13"/>
      <c r="IVQ23" s="13"/>
      <c r="IVR23" s="15"/>
      <c r="IVS23" s="13"/>
      <c r="IVT23" s="13"/>
      <c r="IVU23" s="15"/>
      <c r="IVV23" s="13"/>
      <c r="IVW23" s="13"/>
      <c r="IVX23" s="15"/>
      <c r="IVY23" s="13"/>
      <c r="IVZ23" s="13"/>
      <c r="IWA23" s="15"/>
      <c r="IWB23" s="13"/>
      <c r="IWC23" s="17"/>
      <c r="IWD23" s="15"/>
      <c r="IWE23" s="13"/>
      <c r="IWF23" s="13"/>
      <c r="IWG23" s="15"/>
      <c r="IWH23" s="14"/>
      <c r="IWI23" s="14"/>
      <c r="IWJ23" s="15"/>
      <c r="IWL23" s="16"/>
      <c r="IWM23" s="13"/>
      <c r="IWN23" s="13"/>
      <c r="IWO23" s="15"/>
      <c r="IWP23" s="13"/>
      <c r="IWQ23" s="13"/>
      <c r="IWR23" s="15"/>
      <c r="IWS23" s="13"/>
      <c r="IWT23" s="13"/>
      <c r="IWU23" s="15"/>
      <c r="IWV23" s="13"/>
      <c r="IWW23" s="13"/>
      <c r="IWX23" s="15"/>
      <c r="IWY23" s="13"/>
      <c r="IWZ23" s="17"/>
      <c r="IXA23" s="15"/>
      <c r="IXB23" s="13"/>
      <c r="IXC23" s="13"/>
      <c r="IXD23" s="15"/>
      <c r="IXE23" s="14"/>
      <c r="IXF23" s="14"/>
      <c r="IXG23" s="15"/>
      <c r="IXI23" s="16"/>
      <c r="IXJ23" s="13"/>
      <c r="IXK23" s="13"/>
      <c r="IXL23" s="15"/>
      <c r="IXM23" s="13"/>
      <c r="IXN23" s="13"/>
      <c r="IXO23" s="15"/>
      <c r="IXP23" s="13"/>
      <c r="IXQ23" s="13"/>
      <c r="IXR23" s="15"/>
      <c r="IXS23" s="13"/>
      <c r="IXT23" s="13"/>
      <c r="IXU23" s="15"/>
      <c r="IXV23" s="13"/>
      <c r="IXW23" s="17"/>
      <c r="IXX23" s="15"/>
      <c r="IXY23" s="13"/>
      <c r="IXZ23" s="13"/>
      <c r="IYA23" s="15"/>
      <c r="IYB23" s="14"/>
      <c r="IYC23" s="14"/>
      <c r="IYD23" s="15"/>
      <c r="IYF23" s="16"/>
      <c r="IYG23" s="13"/>
      <c r="IYH23" s="13"/>
      <c r="IYI23" s="15"/>
      <c r="IYJ23" s="13"/>
      <c r="IYK23" s="13"/>
      <c r="IYL23" s="15"/>
      <c r="IYM23" s="13"/>
      <c r="IYN23" s="13"/>
      <c r="IYO23" s="15"/>
      <c r="IYP23" s="13"/>
      <c r="IYQ23" s="13"/>
      <c r="IYR23" s="15"/>
      <c r="IYS23" s="13"/>
      <c r="IYT23" s="17"/>
      <c r="IYU23" s="15"/>
      <c r="IYV23" s="13"/>
      <c r="IYW23" s="13"/>
      <c r="IYX23" s="15"/>
      <c r="IYY23" s="14"/>
      <c r="IYZ23" s="14"/>
      <c r="IZA23" s="15"/>
      <c r="IZC23" s="16"/>
      <c r="IZD23" s="13"/>
      <c r="IZE23" s="13"/>
      <c r="IZF23" s="15"/>
      <c r="IZG23" s="13"/>
      <c r="IZH23" s="13"/>
      <c r="IZI23" s="15"/>
      <c r="IZJ23" s="13"/>
      <c r="IZK23" s="13"/>
      <c r="IZL23" s="15"/>
      <c r="IZM23" s="13"/>
      <c r="IZN23" s="13"/>
      <c r="IZO23" s="15"/>
      <c r="IZP23" s="13"/>
      <c r="IZQ23" s="17"/>
      <c r="IZR23" s="15"/>
      <c r="IZS23" s="13"/>
      <c r="IZT23" s="13"/>
      <c r="IZU23" s="15"/>
      <c r="IZV23" s="14"/>
      <c r="IZW23" s="14"/>
      <c r="IZX23" s="15"/>
      <c r="IZZ23" s="16"/>
      <c r="JAA23" s="13"/>
      <c r="JAB23" s="13"/>
      <c r="JAC23" s="15"/>
      <c r="JAD23" s="13"/>
      <c r="JAE23" s="13"/>
      <c r="JAF23" s="15"/>
      <c r="JAG23" s="13"/>
      <c r="JAH23" s="13"/>
      <c r="JAI23" s="15"/>
      <c r="JAJ23" s="13"/>
      <c r="JAK23" s="13"/>
      <c r="JAL23" s="15"/>
      <c r="JAM23" s="13"/>
      <c r="JAN23" s="17"/>
      <c r="JAO23" s="15"/>
      <c r="JAP23" s="13"/>
      <c r="JAQ23" s="13"/>
      <c r="JAR23" s="15"/>
      <c r="JAS23" s="14"/>
      <c r="JAT23" s="14"/>
      <c r="JAU23" s="15"/>
      <c r="JAW23" s="16"/>
      <c r="JAX23" s="13"/>
      <c r="JAY23" s="13"/>
      <c r="JAZ23" s="15"/>
      <c r="JBA23" s="13"/>
      <c r="JBB23" s="13"/>
      <c r="JBC23" s="15"/>
      <c r="JBD23" s="13"/>
      <c r="JBE23" s="13"/>
      <c r="JBF23" s="15"/>
      <c r="JBG23" s="13"/>
      <c r="JBH23" s="13"/>
      <c r="JBI23" s="15"/>
      <c r="JBJ23" s="13"/>
      <c r="JBK23" s="17"/>
      <c r="JBL23" s="15"/>
      <c r="JBM23" s="13"/>
      <c r="JBN23" s="13"/>
      <c r="JBO23" s="15"/>
      <c r="JBP23" s="14"/>
      <c r="JBQ23" s="14"/>
      <c r="JBR23" s="15"/>
      <c r="JBT23" s="16"/>
      <c r="JBU23" s="13"/>
      <c r="JBV23" s="13"/>
      <c r="JBW23" s="15"/>
      <c r="JBX23" s="13"/>
      <c r="JBY23" s="13"/>
      <c r="JBZ23" s="15"/>
      <c r="JCA23" s="13"/>
      <c r="JCB23" s="13"/>
      <c r="JCC23" s="15"/>
      <c r="JCD23" s="13"/>
      <c r="JCE23" s="13"/>
      <c r="JCF23" s="15"/>
      <c r="JCG23" s="13"/>
      <c r="JCH23" s="17"/>
      <c r="JCI23" s="15"/>
      <c r="JCJ23" s="13"/>
      <c r="JCK23" s="13"/>
      <c r="JCL23" s="15"/>
      <c r="JCM23" s="14"/>
      <c r="JCN23" s="14"/>
      <c r="JCO23" s="15"/>
      <c r="JCQ23" s="16"/>
      <c r="JCR23" s="13"/>
      <c r="JCS23" s="13"/>
      <c r="JCT23" s="15"/>
      <c r="JCU23" s="13"/>
      <c r="JCV23" s="13"/>
      <c r="JCW23" s="15"/>
      <c r="JCX23" s="13"/>
      <c r="JCY23" s="13"/>
      <c r="JCZ23" s="15"/>
      <c r="JDA23" s="13"/>
      <c r="JDB23" s="13"/>
      <c r="JDC23" s="15"/>
      <c r="JDD23" s="13"/>
      <c r="JDE23" s="17"/>
      <c r="JDF23" s="15"/>
      <c r="JDG23" s="13"/>
      <c r="JDH23" s="13"/>
      <c r="JDI23" s="15"/>
      <c r="JDJ23" s="14"/>
      <c r="JDK23" s="14"/>
      <c r="JDL23" s="15"/>
      <c r="JDN23" s="16"/>
      <c r="JDO23" s="13"/>
      <c r="JDP23" s="13"/>
      <c r="JDQ23" s="15"/>
      <c r="JDR23" s="13"/>
      <c r="JDS23" s="13"/>
      <c r="JDT23" s="15"/>
      <c r="JDU23" s="13"/>
      <c r="JDV23" s="13"/>
      <c r="JDW23" s="15"/>
      <c r="JDX23" s="13"/>
      <c r="JDY23" s="13"/>
      <c r="JDZ23" s="15"/>
      <c r="JEA23" s="13"/>
      <c r="JEB23" s="17"/>
      <c r="JEC23" s="15"/>
      <c r="JED23" s="13"/>
      <c r="JEE23" s="13"/>
      <c r="JEF23" s="15"/>
      <c r="JEG23" s="14"/>
      <c r="JEH23" s="14"/>
      <c r="JEI23" s="15"/>
      <c r="JEK23" s="16"/>
      <c r="JEL23" s="13"/>
      <c r="JEM23" s="13"/>
      <c r="JEN23" s="15"/>
      <c r="JEO23" s="13"/>
      <c r="JEP23" s="13"/>
      <c r="JEQ23" s="15"/>
      <c r="JER23" s="13"/>
      <c r="JES23" s="13"/>
      <c r="JET23" s="15"/>
      <c r="JEU23" s="13"/>
      <c r="JEV23" s="13"/>
      <c r="JEW23" s="15"/>
      <c r="JEX23" s="13"/>
      <c r="JEY23" s="17"/>
      <c r="JEZ23" s="15"/>
      <c r="JFA23" s="13"/>
      <c r="JFB23" s="13"/>
      <c r="JFC23" s="15"/>
      <c r="JFD23" s="14"/>
      <c r="JFE23" s="14"/>
      <c r="JFF23" s="15"/>
      <c r="JFH23" s="16"/>
      <c r="JFI23" s="13"/>
      <c r="JFJ23" s="13"/>
      <c r="JFK23" s="15"/>
      <c r="JFL23" s="13"/>
      <c r="JFM23" s="13"/>
      <c r="JFN23" s="15"/>
      <c r="JFO23" s="13"/>
      <c r="JFP23" s="13"/>
      <c r="JFQ23" s="15"/>
      <c r="JFR23" s="13"/>
      <c r="JFS23" s="13"/>
      <c r="JFT23" s="15"/>
      <c r="JFU23" s="13"/>
      <c r="JFV23" s="17"/>
      <c r="JFW23" s="15"/>
      <c r="JFX23" s="13"/>
      <c r="JFY23" s="13"/>
      <c r="JFZ23" s="15"/>
      <c r="JGA23" s="14"/>
      <c r="JGB23" s="14"/>
      <c r="JGC23" s="15"/>
      <c r="JGE23" s="16"/>
      <c r="JGF23" s="13"/>
      <c r="JGG23" s="13"/>
      <c r="JGH23" s="15"/>
      <c r="JGI23" s="13"/>
      <c r="JGJ23" s="13"/>
      <c r="JGK23" s="15"/>
      <c r="JGL23" s="13"/>
      <c r="JGM23" s="13"/>
      <c r="JGN23" s="15"/>
      <c r="JGO23" s="13"/>
      <c r="JGP23" s="13"/>
      <c r="JGQ23" s="15"/>
      <c r="JGR23" s="13"/>
      <c r="JGS23" s="17"/>
      <c r="JGT23" s="15"/>
      <c r="JGU23" s="13"/>
      <c r="JGV23" s="13"/>
      <c r="JGW23" s="15"/>
      <c r="JGX23" s="14"/>
      <c r="JGY23" s="14"/>
      <c r="JGZ23" s="15"/>
      <c r="JHB23" s="16"/>
      <c r="JHC23" s="13"/>
      <c r="JHD23" s="13"/>
      <c r="JHE23" s="15"/>
      <c r="JHF23" s="13"/>
      <c r="JHG23" s="13"/>
      <c r="JHH23" s="15"/>
      <c r="JHI23" s="13"/>
      <c r="JHJ23" s="13"/>
      <c r="JHK23" s="15"/>
      <c r="JHL23" s="13"/>
      <c r="JHM23" s="13"/>
      <c r="JHN23" s="15"/>
      <c r="JHO23" s="13"/>
      <c r="JHP23" s="17"/>
      <c r="JHQ23" s="15"/>
      <c r="JHR23" s="13"/>
      <c r="JHS23" s="13"/>
      <c r="JHT23" s="15"/>
      <c r="JHU23" s="14"/>
      <c r="JHV23" s="14"/>
      <c r="JHW23" s="15"/>
      <c r="JHY23" s="16"/>
      <c r="JHZ23" s="13"/>
      <c r="JIA23" s="13"/>
      <c r="JIB23" s="15"/>
      <c r="JIC23" s="13"/>
      <c r="JID23" s="13"/>
      <c r="JIE23" s="15"/>
      <c r="JIF23" s="13"/>
      <c r="JIG23" s="13"/>
      <c r="JIH23" s="15"/>
      <c r="JII23" s="13"/>
      <c r="JIJ23" s="13"/>
      <c r="JIK23" s="15"/>
      <c r="JIL23" s="13"/>
      <c r="JIM23" s="17"/>
      <c r="JIN23" s="15"/>
      <c r="JIO23" s="13"/>
      <c r="JIP23" s="13"/>
      <c r="JIQ23" s="15"/>
      <c r="JIR23" s="14"/>
      <c r="JIS23" s="14"/>
      <c r="JIT23" s="15"/>
      <c r="JIV23" s="16"/>
      <c r="JIW23" s="13"/>
      <c r="JIX23" s="13"/>
      <c r="JIY23" s="15"/>
      <c r="JIZ23" s="13"/>
      <c r="JJA23" s="13"/>
      <c r="JJB23" s="15"/>
      <c r="JJC23" s="13"/>
      <c r="JJD23" s="13"/>
      <c r="JJE23" s="15"/>
      <c r="JJF23" s="13"/>
      <c r="JJG23" s="13"/>
      <c r="JJH23" s="15"/>
      <c r="JJI23" s="13"/>
      <c r="JJJ23" s="17"/>
      <c r="JJK23" s="15"/>
      <c r="JJL23" s="13"/>
      <c r="JJM23" s="13"/>
      <c r="JJN23" s="15"/>
      <c r="JJO23" s="14"/>
      <c r="JJP23" s="14"/>
      <c r="JJQ23" s="15"/>
      <c r="JJS23" s="16"/>
      <c r="JJT23" s="13"/>
      <c r="JJU23" s="13"/>
      <c r="JJV23" s="15"/>
      <c r="JJW23" s="13"/>
      <c r="JJX23" s="13"/>
      <c r="JJY23" s="15"/>
      <c r="JJZ23" s="13"/>
      <c r="JKA23" s="13"/>
      <c r="JKB23" s="15"/>
      <c r="JKC23" s="13"/>
      <c r="JKD23" s="13"/>
      <c r="JKE23" s="15"/>
      <c r="JKF23" s="13"/>
      <c r="JKG23" s="17"/>
      <c r="JKH23" s="15"/>
      <c r="JKI23" s="13"/>
      <c r="JKJ23" s="13"/>
      <c r="JKK23" s="15"/>
      <c r="JKL23" s="14"/>
      <c r="JKM23" s="14"/>
      <c r="JKN23" s="15"/>
      <c r="JKP23" s="16"/>
      <c r="JKQ23" s="13"/>
      <c r="JKR23" s="13"/>
      <c r="JKS23" s="15"/>
      <c r="JKT23" s="13"/>
      <c r="JKU23" s="13"/>
      <c r="JKV23" s="15"/>
      <c r="JKW23" s="13"/>
      <c r="JKX23" s="13"/>
      <c r="JKY23" s="15"/>
      <c r="JKZ23" s="13"/>
      <c r="JLA23" s="13"/>
      <c r="JLB23" s="15"/>
      <c r="JLC23" s="13"/>
      <c r="JLD23" s="17"/>
      <c r="JLE23" s="15"/>
      <c r="JLF23" s="13"/>
      <c r="JLG23" s="13"/>
      <c r="JLH23" s="15"/>
      <c r="JLI23" s="14"/>
      <c r="JLJ23" s="14"/>
      <c r="JLK23" s="15"/>
      <c r="JLM23" s="16"/>
      <c r="JLN23" s="13"/>
      <c r="JLO23" s="13"/>
      <c r="JLP23" s="15"/>
      <c r="JLQ23" s="13"/>
      <c r="JLR23" s="13"/>
      <c r="JLS23" s="15"/>
      <c r="JLT23" s="13"/>
      <c r="JLU23" s="13"/>
      <c r="JLV23" s="15"/>
      <c r="JLW23" s="13"/>
      <c r="JLX23" s="13"/>
      <c r="JLY23" s="15"/>
      <c r="JLZ23" s="13"/>
      <c r="JMA23" s="17"/>
      <c r="JMB23" s="15"/>
      <c r="JMC23" s="13"/>
      <c r="JMD23" s="13"/>
      <c r="JME23" s="15"/>
      <c r="JMF23" s="14"/>
      <c r="JMG23" s="14"/>
      <c r="JMH23" s="15"/>
      <c r="JMJ23" s="16"/>
      <c r="JMK23" s="13"/>
      <c r="JML23" s="13"/>
      <c r="JMM23" s="15"/>
      <c r="JMN23" s="13"/>
      <c r="JMO23" s="13"/>
      <c r="JMP23" s="15"/>
      <c r="JMQ23" s="13"/>
      <c r="JMR23" s="13"/>
      <c r="JMS23" s="15"/>
      <c r="JMT23" s="13"/>
      <c r="JMU23" s="13"/>
      <c r="JMV23" s="15"/>
      <c r="JMW23" s="13"/>
      <c r="JMX23" s="17"/>
      <c r="JMY23" s="15"/>
      <c r="JMZ23" s="13"/>
      <c r="JNA23" s="13"/>
      <c r="JNB23" s="15"/>
      <c r="JNC23" s="14"/>
      <c r="JND23" s="14"/>
      <c r="JNE23" s="15"/>
      <c r="JNG23" s="16"/>
      <c r="JNH23" s="13"/>
      <c r="JNI23" s="13"/>
      <c r="JNJ23" s="15"/>
      <c r="JNK23" s="13"/>
      <c r="JNL23" s="13"/>
      <c r="JNM23" s="15"/>
      <c r="JNN23" s="13"/>
      <c r="JNO23" s="13"/>
      <c r="JNP23" s="15"/>
      <c r="JNQ23" s="13"/>
      <c r="JNR23" s="13"/>
      <c r="JNS23" s="15"/>
      <c r="JNT23" s="13"/>
      <c r="JNU23" s="17"/>
      <c r="JNV23" s="15"/>
      <c r="JNW23" s="13"/>
      <c r="JNX23" s="13"/>
      <c r="JNY23" s="15"/>
      <c r="JNZ23" s="14"/>
      <c r="JOA23" s="14"/>
      <c r="JOB23" s="15"/>
      <c r="JOD23" s="16"/>
      <c r="JOE23" s="13"/>
      <c r="JOF23" s="13"/>
      <c r="JOG23" s="15"/>
      <c r="JOH23" s="13"/>
      <c r="JOI23" s="13"/>
      <c r="JOJ23" s="15"/>
      <c r="JOK23" s="13"/>
      <c r="JOL23" s="13"/>
      <c r="JOM23" s="15"/>
      <c r="JON23" s="13"/>
      <c r="JOO23" s="13"/>
      <c r="JOP23" s="15"/>
      <c r="JOQ23" s="13"/>
      <c r="JOR23" s="17"/>
      <c r="JOS23" s="15"/>
      <c r="JOT23" s="13"/>
      <c r="JOU23" s="13"/>
      <c r="JOV23" s="15"/>
      <c r="JOW23" s="14"/>
      <c r="JOX23" s="14"/>
      <c r="JOY23" s="15"/>
      <c r="JPA23" s="16"/>
      <c r="JPB23" s="13"/>
      <c r="JPC23" s="13"/>
      <c r="JPD23" s="15"/>
      <c r="JPE23" s="13"/>
      <c r="JPF23" s="13"/>
      <c r="JPG23" s="15"/>
      <c r="JPH23" s="13"/>
      <c r="JPI23" s="13"/>
      <c r="JPJ23" s="15"/>
      <c r="JPK23" s="13"/>
      <c r="JPL23" s="13"/>
      <c r="JPM23" s="15"/>
      <c r="JPN23" s="13"/>
      <c r="JPO23" s="17"/>
      <c r="JPP23" s="15"/>
      <c r="JPQ23" s="13"/>
      <c r="JPR23" s="13"/>
      <c r="JPS23" s="15"/>
      <c r="JPT23" s="14"/>
      <c r="JPU23" s="14"/>
      <c r="JPV23" s="15"/>
      <c r="JPX23" s="16"/>
      <c r="JPY23" s="13"/>
      <c r="JPZ23" s="13"/>
      <c r="JQA23" s="15"/>
      <c r="JQB23" s="13"/>
      <c r="JQC23" s="13"/>
      <c r="JQD23" s="15"/>
      <c r="JQE23" s="13"/>
      <c r="JQF23" s="13"/>
      <c r="JQG23" s="15"/>
      <c r="JQH23" s="13"/>
      <c r="JQI23" s="13"/>
      <c r="JQJ23" s="15"/>
      <c r="JQK23" s="13"/>
      <c r="JQL23" s="17"/>
      <c r="JQM23" s="15"/>
      <c r="JQN23" s="13"/>
      <c r="JQO23" s="13"/>
      <c r="JQP23" s="15"/>
      <c r="JQQ23" s="14"/>
      <c r="JQR23" s="14"/>
      <c r="JQS23" s="15"/>
      <c r="JQU23" s="16"/>
      <c r="JQV23" s="13"/>
      <c r="JQW23" s="13"/>
      <c r="JQX23" s="15"/>
      <c r="JQY23" s="13"/>
      <c r="JQZ23" s="13"/>
      <c r="JRA23" s="15"/>
      <c r="JRB23" s="13"/>
      <c r="JRC23" s="13"/>
      <c r="JRD23" s="15"/>
      <c r="JRE23" s="13"/>
      <c r="JRF23" s="13"/>
      <c r="JRG23" s="15"/>
      <c r="JRH23" s="13"/>
      <c r="JRI23" s="17"/>
      <c r="JRJ23" s="15"/>
      <c r="JRK23" s="13"/>
      <c r="JRL23" s="13"/>
      <c r="JRM23" s="15"/>
      <c r="JRN23" s="14"/>
      <c r="JRO23" s="14"/>
      <c r="JRP23" s="15"/>
      <c r="JRR23" s="16"/>
      <c r="JRS23" s="13"/>
      <c r="JRT23" s="13"/>
      <c r="JRU23" s="15"/>
      <c r="JRV23" s="13"/>
      <c r="JRW23" s="13"/>
      <c r="JRX23" s="15"/>
      <c r="JRY23" s="13"/>
      <c r="JRZ23" s="13"/>
      <c r="JSA23" s="15"/>
      <c r="JSB23" s="13"/>
      <c r="JSC23" s="13"/>
      <c r="JSD23" s="15"/>
      <c r="JSE23" s="13"/>
      <c r="JSF23" s="17"/>
      <c r="JSG23" s="15"/>
      <c r="JSH23" s="13"/>
      <c r="JSI23" s="13"/>
      <c r="JSJ23" s="15"/>
      <c r="JSK23" s="14"/>
      <c r="JSL23" s="14"/>
      <c r="JSM23" s="15"/>
      <c r="JSO23" s="16"/>
      <c r="JSP23" s="13"/>
      <c r="JSQ23" s="13"/>
      <c r="JSR23" s="15"/>
      <c r="JSS23" s="13"/>
      <c r="JST23" s="13"/>
      <c r="JSU23" s="15"/>
      <c r="JSV23" s="13"/>
      <c r="JSW23" s="13"/>
      <c r="JSX23" s="15"/>
      <c r="JSY23" s="13"/>
      <c r="JSZ23" s="13"/>
      <c r="JTA23" s="15"/>
      <c r="JTB23" s="13"/>
      <c r="JTC23" s="17"/>
      <c r="JTD23" s="15"/>
      <c r="JTE23" s="13"/>
      <c r="JTF23" s="13"/>
      <c r="JTG23" s="15"/>
      <c r="JTH23" s="14"/>
      <c r="JTI23" s="14"/>
      <c r="JTJ23" s="15"/>
      <c r="JTL23" s="16"/>
      <c r="JTM23" s="13"/>
      <c r="JTN23" s="13"/>
      <c r="JTO23" s="15"/>
      <c r="JTP23" s="13"/>
      <c r="JTQ23" s="13"/>
      <c r="JTR23" s="15"/>
      <c r="JTS23" s="13"/>
      <c r="JTT23" s="13"/>
      <c r="JTU23" s="15"/>
      <c r="JTV23" s="13"/>
      <c r="JTW23" s="13"/>
      <c r="JTX23" s="15"/>
      <c r="JTY23" s="13"/>
      <c r="JTZ23" s="17"/>
      <c r="JUA23" s="15"/>
      <c r="JUB23" s="13"/>
      <c r="JUC23" s="13"/>
      <c r="JUD23" s="15"/>
      <c r="JUE23" s="14"/>
      <c r="JUF23" s="14"/>
      <c r="JUG23" s="15"/>
      <c r="JUI23" s="16"/>
      <c r="JUJ23" s="13"/>
      <c r="JUK23" s="13"/>
      <c r="JUL23" s="15"/>
      <c r="JUM23" s="13"/>
      <c r="JUN23" s="13"/>
      <c r="JUO23" s="15"/>
      <c r="JUP23" s="13"/>
      <c r="JUQ23" s="13"/>
      <c r="JUR23" s="15"/>
      <c r="JUS23" s="13"/>
      <c r="JUT23" s="13"/>
      <c r="JUU23" s="15"/>
      <c r="JUV23" s="13"/>
      <c r="JUW23" s="17"/>
      <c r="JUX23" s="15"/>
      <c r="JUY23" s="13"/>
      <c r="JUZ23" s="13"/>
      <c r="JVA23" s="15"/>
      <c r="JVB23" s="14"/>
      <c r="JVC23" s="14"/>
      <c r="JVD23" s="15"/>
      <c r="JVF23" s="16"/>
      <c r="JVG23" s="13"/>
      <c r="JVH23" s="13"/>
      <c r="JVI23" s="15"/>
      <c r="JVJ23" s="13"/>
      <c r="JVK23" s="13"/>
      <c r="JVL23" s="15"/>
      <c r="JVM23" s="13"/>
      <c r="JVN23" s="13"/>
      <c r="JVO23" s="15"/>
      <c r="JVP23" s="13"/>
      <c r="JVQ23" s="13"/>
      <c r="JVR23" s="15"/>
      <c r="JVS23" s="13"/>
      <c r="JVT23" s="17"/>
      <c r="JVU23" s="15"/>
      <c r="JVV23" s="13"/>
      <c r="JVW23" s="13"/>
      <c r="JVX23" s="15"/>
      <c r="JVY23" s="14"/>
      <c r="JVZ23" s="14"/>
      <c r="JWA23" s="15"/>
      <c r="JWC23" s="16"/>
      <c r="JWD23" s="13"/>
      <c r="JWE23" s="13"/>
      <c r="JWF23" s="15"/>
      <c r="JWG23" s="13"/>
      <c r="JWH23" s="13"/>
      <c r="JWI23" s="15"/>
      <c r="JWJ23" s="13"/>
      <c r="JWK23" s="13"/>
      <c r="JWL23" s="15"/>
      <c r="JWM23" s="13"/>
      <c r="JWN23" s="13"/>
      <c r="JWO23" s="15"/>
      <c r="JWP23" s="13"/>
      <c r="JWQ23" s="17"/>
      <c r="JWR23" s="15"/>
      <c r="JWS23" s="13"/>
      <c r="JWT23" s="13"/>
      <c r="JWU23" s="15"/>
      <c r="JWV23" s="14"/>
      <c r="JWW23" s="14"/>
      <c r="JWX23" s="15"/>
      <c r="JWZ23" s="16"/>
      <c r="JXA23" s="13"/>
      <c r="JXB23" s="13"/>
      <c r="JXC23" s="15"/>
      <c r="JXD23" s="13"/>
      <c r="JXE23" s="13"/>
      <c r="JXF23" s="15"/>
      <c r="JXG23" s="13"/>
      <c r="JXH23" s="13"/>
      <c r="JXI23" s="15"/>
      <c r="JXJ23" s="13"/>
      <c r="JXK23" s="13"/>
      <c r="JXL23" s="15"/>
      <c r="JXM23" s="13"/>
      <c r="JXN23" s="17"/>
      <c r="JXO23" s="15"/>
      <c r="JXP23" s="13"/>
      <c r="JXQ23" s="13"/>
      <c r="JXR23" s="15"/>
      <c r="JXS23" s="14"/>
      <c r="JXT23" s="14"/>
      <c r="JXU23" s="15"/>
      <c r="JXW23" s="16"/>
      <c r="JXX23" s="13"/>
      <c r="JXY23" s="13"/>
      <c r="JXZ23" s="15"/>
      <c r="JYA23" s="13"/>
      <c r="JYB23" s="13"/>
      <c r="JYC23" s="15"/>
      <c r="JYD23" s="13"/>
      <c r="JYE23" s="13"/>
      <c r="JYF23" s="15"/>
      <c r="JYG23" s="13"/>
      <c r="JYH23" s="13"/>
      <c r="JYI23" s="15"/>
      <c r="JYJ23" s="13"/>
      <c r="JYK23" s="17"/>
      <c r="JYL23" s="15"/>
      <c r="JYM23" s="13"/>
      <c r="JYN23" s="13"/>
      <c r="JYO23" s="15"/>
      <c r="JYP23" s="14"/>
      <c r="JYQ23" s="14"/>
      <c r="JYR23" s="15"/>
      <c r="JYT23" s="16"/>
      <c r="JYU23" s="13"/>
      <c r="JYV23" s="13"/>
      <c r="JYW23" s="15"/>
      <c r="JYX23" s="13"/>
      <c r="JYY23" s="13"/>
      <c r="JYZ23" s="15"/>
      <c r="JZA23" s="13"/>
      <c r="JZB23" s="13"/>
      <c r="JZC23" s="15"/>
      <c r="JZD23" s="13"/>
      <c r="JZE23" s="13"/>
      <c r="JZF23" s="15"/>
      <c r="JZG23" s="13"/>
      <c r="JZH23" s="17"/>
      <c r="JZI23" s="15"/>
      <c r="JZJ23" s="13"/>
      <c r="JZK23" s="13"/>
      <c r="JZL23" s="15"/>
      <c r="JZM23" s="14"/>
      <c r="JZN23" s="14"/>
      <c r="JZO23" s="15"/>
      <c r="JZQ23" s="16"/>
      <c r="JZR23" s="13"/>
      <c r="JZS23" s="13"/>
      <c r="JZT23" s="15"/>
      <c r="JZU23" s="13"/>
      <c r="JZV23" s="13"/>
      <c r="JZW23" s="15"/>
      <c r="JZX23" s="13"/>
      <c r="JZY23" s="13"/>
      <c r="JZZ23" s="15"/>
      <c r="KAA23" s="13"/>
      <c r="KAB23" s="13"/>
      <c r="KAC23" s="15"/>
      <c r="KAD23" s="13"/>
      <c r="KAE23" s="17"/>
      <c r="KAF23" s="15"/>
      <c r="KAG23" s="13"/>
      <c r="KAH23" s="13"/>
      <c r="KAI23" s="15"/>
      <c r="KAJ23" s="14"/>
      <c r="KAK23" s="14"/>
      <c r="KAL23" s="15"/>
      <c r="KAN23" s="16"/>
      <c r="KAO23" s="13"/>
      <c r="KAP23" s="13"/>
      <c r="KAQ23" s="15"/>
      <c r="KAR23" s="13"/>
      <c r="KAS23" s="13"/>
      <c r="KAT23" s="15"/>
      <c r="KAU23" s="13"/>
      <c r="KAV23" s="13"/>
      <c r="KAW23" s="15"/>
      <c r="KAX23" s="13"/>
      <c r="KAY23" s="13"/>
      <c r="KAZ23" s="15"/>
      <c r="KBA23" s="13"/>
      <c r="KBB23" s="17"/>
      <c r="KBC23" s="15"/>
      <c r="KBD23" s="13"/>
      <c r="KBE23" s="13"/>
      <c r="KBF23" s="15"/>
      <c r="KBG23" s="14"/>
      <c r="KBH23" s="14"/>
      <c r="KBI23" s="15"/>
      <c r="KBK23" s="16"/>
      <c r="KBL23" s="13"/>
      <c r="KBM23" s="13"/>
      <c r="KBN23" s="15"/>
      <c r="KBO23" s="13"/>
      <c r="KBP23" s="13"/>
      <c r="KBQ23" s="15"/>
      <c r="KBR23" s="13"/>
      <c r="KBS23" s="13"/>
      <c r="KBT23" s="15"/>
      <c r="KBU23" s="13"/>
      <c r="KBV23" s="13"/>
      <c r="KBW23" s="15"/>
      <c r="KBX23" s="13"/>
      <c r="KBY23" s="17"/>
      <c r="KBZ23" s="15"/>
      <c r="KCA23" s="13"/>
      <c r="KCB23" s="13"/>
      <c r="KCC23" s="15"/>
      <c r="KCD23" s="14"/>
      <c r="KCE23" s="14"/>
      <c r="KCF23" s="15"/>
      <c r="KCH23" s="16"/>
      <c r="KCI23" s="13"/>
      <c r="KCJ23" s="13"/>
      <c r="KCK23" s="15"/>
      <c r="KCL23" s="13"/>
      <c r="KCM23" s="13"/>
      <c r="KCN23" s="15"/>
      <c r="KCO23" s="13"/>
      <c r="KCP23" s="13"/>
      <c r="KCQ23" s="15"/>
      <c r="KCR23" s="13"/>
      <c r="KCS23" s="13"/>
      <c r="KCT23" s="15"/>
      <c r="KCU23" s="13"/>
      <c r="KCV23" s="17"/>
      <c r="KCW23" s="15"/>
      <c r="KCX23" s="13"/>
      <c r="KCY23" s="13"/>
      <c r="KCZ23" s="15"/>
      <c r="KDA23" s="14"/>
      <c r="KDB23" s="14"/>
      <c r="KDC23" s="15"/>
      <c r="KDE23" s="16"/>
      <c r="KDF23" s="13"/>
      <c r="KDG23" s="13"/>
      <c r="KDH23" s="15"/>
      <c r="KDI23" s="13"/>
      <c r="KDJ23" s="13"/>
      <c r="KDK23" s="15"/>
      <c r="KDL23" s="13"/>
      <c r="KDM23" s="13"/>
      <c r="KDN23" s="15"/>
      <c r="KDO23" s="13"/>
      <c r="KDP23" s="13"/>
      <c r="KDQ23" s="15"/>
      <c r="KDR23" s="13"/>
      <c r="KDS23" s="17"/>
      <c r="KDT23" s="15"/>
      <c r="KDU23" s="13"/>
      <c r="KDV23" s="13"/>
      <c r="KDW23" s="15"/>
      <c r="KDX23" s="14"/>
      <c r="KDY23" s="14"/>
      <c r="KDZ23" s="15"/>
      <c r="KEB23" s="16"/>
      <c r="KEC23" s="13"/>
      <c r="KED23" s="13"/>
      <c r="KEE23" s="15"/>
      <c r="KEF23" s="13"/>
      <c r="KEG23" s="13"/>
      <c r="KEH23" s="15"/>
      <c r="KEI23" s="13"/>
      <c r="KEJ23" s="13"/>
      <c r="KEK23" s="15"/>
      <c r="KEL23" s="13"/>
      <c r="KEM23" s="13"/>
      <c r="KEN23" s="15"/>
      <c r="KEO23" s="13"/>
      <c r="KEP23" s="17"/>
      <c r="KEQ23" s="15"/>
      <c r="KER23" s="13"/>
      <c r="KES23" s="13"/>
      <c r="KET23" s="15"/>
      <c r="KEU23" s="14"/>
      <c r="KEV23" s="14"/>
      <c r="KEW23" s="15"/>
      <c r="KEY23" s="16"/>
      <c r="KEZ23" s="13"/>
      <c r="KFA23" s="13"/>
      <c r="KFB23" s="15"/>
      <c r="KFC23" s="13"/>
      <c r="KFD23" s="13"/>
      <c r="KFE23" s="15"/>
      <c r="KFF23" s="13"/>
      <c r="KFG23" s="13"/>
      <c r="KFH23" s="15"/>
      <c r="KFI23" s="13"/>
      <c r="KFJ23" s="13"/>
      <c r="KFK23" s="15"/>
      <c r="KFL23" s="13"/>
      <c r="KFM23" s="17"/>
      <c r="KFN23" s="15"/>
      <c r="KFO23" s="13"/>
      <c r="KFP23" s="13"/>
      <c r="KFQ23" s="15"/>
      <c r="KFR23" s="14"/>
      <c r="KFS23" s="14"/>
      <c r="KFT23" s="15"/>
      <c r="KFV23" s="16"/>
      <c r="KFW23" s="13"/>
      <c r="KFX23" s="13"/>
      <c r="KFY23" s="15"/>
      <c r="KFZ23" s="13"/>
      <c r="KGA23" s="13"/>
      <c r="KGB23" s="15"/>
      <c r="KGC23" s="13"/>
      <c r="KGD23" s="13"/>
      <c r="KGE23" s="15"/>
      <c r="KGF23" s="13"/>
      <c r="KGG23" s="13"/>
      <c r="KGH23" s="15"/>
      <c r="KGI23" s="13"/>
      <c r="KGJ23" s="17"/>
      <c r="KGK23" s="15"/>
      <c r="KGL23" s="13"/>
      <c r="KGM23" s="13"/>
      <c r="KGN23" s="15"/>
      <c r="KGO23" s="14"/>
      <c r="KGP23" s="14"/>
      <c r="KGQ23" s="15"/>
      <c r="KGS23" s="16"/>
      <c r="KGT23" s="13"/>
      <c r="KGU23" s="13"/>
      <c r="KGV23" s="15"/>
      <c r="KGW23" s="13"/>
      <c r="KGX23" s="13"/>
      <c r="KGY23" s="15"/>
      <c r="KGZ23" s="13"/>
      <c r="KHA23" s="13"/>
      <c r="KHB23" s="15"/>
      <c r="KHC23" s="13"/>
      <c r="KHD23" s="13"/>
      <c r="KHE23" s="15"/>
      <c r="KHF23" s="13"/>
      <c r="KHG23" s="17"/>
      <c r="KHH23" s="15"/>
      <c r="KHI23" s="13"/>
      <c r="KHJ23" s="13"/>
      <c r="KHK23" s="15"/>
      <c r="KHL23" s="14"/>
      <c r="KHM23" s="14"/>
      <c r="KHN23" s="15"/>
      <c r="KHP23" s="16"/>
      <c r="KHQ23" s="13"/>
      <c r="KHR23" s="13"/>
      <c r="KHS23" s="15"/>
      <c r="KHT23" s="13"/>
      <c r="KHU23" s="13"/>
      <c r="KHV23" s="15"/>
      <c r="KHW23" s="13"/>
      <c r="KHX23" s="13"/>
      <c r="KHY23" s="15"/>
      <c r="KHZ23" s="13"/>
      <c r="KIA23" s="13"/>
      <c r="KIB23" s="15"/>
      <c r="KIC23" s="13"/>
      <c r="KID23" s="17"/>
      <c r="KIE23" s="15"/>
      <c r="KIF23" s="13"/>
      <c r="KIG23" s="13"/>
      <c r="KIH23" s="15"/>
      <c r="KII23" s="14"/>
      <c r="KIJ23" s="14"/>
      <c r="KIK23" s="15"/>
      <c r="KIM23" s="16"/>
      <c r="KIN23" s="13"/>
      <c r="KIO23" s="13"/>
      <c r="KIP23" s="15"/>
      <c r="KIQ23" s="13"/>
      <c r="KIR23" s="13"/>
      <c r="KIS23" s="15"/>
      <c r="KIT23" s="13"/>
      <c r="KIU23" s="13"/>
      <c r="KIV23" s="15"/>
      <c r="KIW23" s="13"/>
      <c r="KIX23" s="13"/>
      <c r="KIY23" s="15"/>
      <c r="KIZ23" s="13"/>
      <c r="KJA23" s="17"/>
      <c r="KJB23" s="15"/>
      <c r="KJC23" s="13"/>
      <c r="KJD23" s="13"/>
      <c r="KJE23" s="15"/>
      <c r="KJF23" s="14"/>
      <c r="KJG23" s="14"/>
      <c r="KJH23" s="15"/>
      <c r="KJJ23" s="16"/>
      <c r="KJK23" s="13"/>
      <c r="KJL23" s="13"/>
      <c r="KJM23" s="15"/>
      <c r="KJN23" s="13"/>
      <c r="KJO23" s="13"/>
      <c r="KJP23" s="15"/>
      <c r="KJQ23" s="13"/>
      <c r="KJR23" s="13"/>
      <c r="KJS23" s="15"/>
      <c r="KJT23" s="13"/>
      <c r="KJU23" s="13"/>
      <c r="KJV23" s="15"/>
      <c r="KJW23" s="13"/>
      <c r="KJX23" s="17"/>
      <c r="KJY23" s="15"/>
      <c r="KJZ23" s="13"/>
      <c r="KKA23" s="13"/>
      <c r="KKB23" s="15"/>
      <c r="KKC23" s="14"/>
      <c r="KKD23" s="14"/>
      <c r="KKE23" s="15"/>
      <c r="KKG23" s="16"/>
      <c r="KKH23" s="13"/>
      <c r="KKI23" s="13"/>
      <c r="KKJ23" s="15"/>
      <c r="KKK23" s="13"/>
      <c r="KKL23" s="13"/>
      <c r="KKM23" s="15"/>
      <c r="KKN23" s="13"/>
      <c r="KKO23" s="13"/>
      <c r="KKP23" s="15"/>
      <c r="KKQ23" s="13"/>
      <c r="KKR23" s="13"/>
      <c r="KKS23" s="15"/>
      <c r="KKT23" s="13"/>
      <c r="KKU23" s="17"/>
      <c r="KKV23" s="15"/>
      <c r="KKW23" s="13"/>
      <c r="KKX23" s="13"/>
      <c r="KKY23" s="15"/>
      <c r="KKZ23" s="14"/>
      <c r="KLA23" s="14"/>
      <c r="KLB23" s="15"/>
      <c r="KLD23" s="16"/>
      <c r="KLE23" s="13"/>
      <c r="KLF23" s="13"/>
      <c r="KLG23" s="15"/>
      <c r="KLH23" s="13"/>
      <c r="KLI23" s="13"/>
      <c r="KLJ23" s="15"/>
      <c r="KLK23" s="13"/>
      <c r="KLL23" s="13"/>
      <c r="KLM23" s="15"/>
      <c r="KLN23" s="13"/>
      <c r="KLO23" s="13"/>
      <c r="KLP23" s="15"/>
      <c r="KLQ23" s="13"/>
      <c r="KLR23" s="17"/>
      <c r="KLS23" s="15"/>
      <c r="KLT23" s="13"/>
      <c r="KLU23" s="13"/>
      <c r="KLV23" s="15"/>
      <c r="KLW23" s="14"/>
      <c r="KLX23" s="14"/>
      <c r="KLY23" s="15"/>
      <c r="KMA23" s="16"/>
      <c r="KMB23" s="13"/>
      <c r="KMC23" s="13"/>
      <c r="KMD23" s="15"/>
      <c r="KME23" s="13"/>
      <c r="KMF23" s="13"/>
      <c r="KMG23" s="15"/>
      <c r="KMH23" s="13"/>
      <c r="KMI23" s="13"/>
      <c r="KMJ23" s="15"/>
      <c r="KMK23" s="13"/>
      <c r="KML23" s="13"/>
      <c r="KMM23" s="15"/>
      <c r="KMN23" s="13"/>
      <c r="KMO23" s="17"/>
      <c r="KMP23" s="15"/>
      <c r="KMQ23" s="13"/>
      <c r="KMR23" s="13"/>
      <c r="KMS23" s="15"/>
      <c r="KMT23" s="14"/>
      <c r="KMU23" s="14"/>
      <c r="KMV23" s="15"/>
      <c r="KMX23" s="16"/>
      <c r="KMY23" s="13"/>
      <c r="KMZ23" s="13"/>
      <c r="KNA23" s="15"/>
      <c r="KNB23" s="13"/>
      <c r="KNC23" s="13"/>
      <c r="KND23" s="15"/>
      <c r="KNE23" s="13"/>
      <c r="KNF23" s="13"/>
      <c r="KNG23" s="15"/>
      <c r="KNH23" s="13"/>
      <c r="KNI23" s="13"/>
      <c r="KNJ23" s="15"/>
      <c r="KNK23" s="13"/>
      <c r="KNL23" s="17"/>
      <c r="KNM23" s="15"/>
      <c r="KNN23" s="13"/>
      <c r="KNO23" s="13"/>
      <c r="KNP23" s="15"/>
      <c r="KNQ23" s="14"/>
      <c r="KNR23" s="14"/>
      <c r="KNS23" s="15"/>
      <c r="KNU23" s="16"/>
      <c r="KNV23" s="13"/>
      <c r="KNW23" s="13"/>
      <c r="KNX23" s="15"/>
      <c r="KNY23" s="13"/>
      <c r="KNZ23" s="13"/>
      <c r="KOA23" s="15"/>
      <c r="KOB23" s="13"/>
      <c r="KOC23" s="13"/>
      <c r="KOD23" s="15"/>
      <c r="KOE23" s="13"/>
      <c r="KOF23" s="13"/>
      <c r="KOG23" s="15"/>
      <c r="KOH23" s="13"/>
      <c r="KOI23" s="17"/>
      <c r="KOJ23" s="15"/>
      <c r="KOK23" s="13"/>
      <c r="KOL23" s="13"/>
      <c r="KOM23" s="15"/>
      <c r="KON23" s="14"/>
      <c r="KOO23" s="14"/>
      <c r="KOP23" s="15"/>
      <c r="KOR23" s="16"/>
      <c r="KOS23" s="13"/>
      <c r="KOT23" s="13"/>
      <c r="KOU23" s="15"/>
      <c r="KOV23" s="13"/>
      <c r="KOW23" s="13"/>
      <c r="KOX23" s="15"/>
      <c r="KOY23" s="13"/>
      <c r="KOZ23" s="13"/>
      <c r="KPA23" s="15"/>
      <c r="KPB23" s="13"/>
      <c r="KPC23" s="13"/>
      <c r="KPD23" s="15"/>
      <c r="KPE23" s="13"/>
      <c r="KPF23" s="17"/>
      <c r="KPG23" s="15"/>
      <c r="KPH23" s="13"/>
      <c r="KPI23" s="13"/>
      <c r="KPJ23" s="15"/>
      <c r="KPK23" s="14"/>
      <c r="KPL23" s="14"/>
      <c r="KPM23" s="15"/>
      <c r="KPO23" s="16"/>
      <c r="KPP23" s="13"/>
      <c r="KPQ23" s="13"/>
      <c r="KPR23" s="15"/>
      <c r="KPS23" s="13"/>
      <c r="KPT23" s="13"/>
      <c r="KPU23" s="15"/>
      <c r="KPV23" s="13"/>
      <c r="KPW23" s="13"/>
      <c r="KPX23" s="15"/>
      <c r="KPY23" s="13"/>
      <c r="KPZ23" s="13"/>
      <c r="KQA23" s="15"/>
      <c r="KQB23" s="13"/>
      <c r="KQC23" s="17"/>
      <c r="KQD23" s="15"/>
      <c r="KQE23" s="13"/>
      <c r="KQF23" s="13"/>
      <c r="KQG23" s="15"/>
      <c r="KQH23" s="14"/>
      <c r="KQI23" s="14"/>
      <c r="KQJ23" s="15"/>
      <c r="KQL23" s="16"/>
      <c r="KQM23" s="13"/>
      <c r="KQN23" s="13"/>
      <c r="KQO23" s="15"/>
      <c r="KQP23" s="13"/>
      <c r="KQQ23" s="13"/>
      <c r="KQR23" s="15"/>
      <c r="KQS23" s="13"/>
      <c r="KQT23" s="13"/>
      <c r="KQU23" s="15"/>
      <c r="KQV23" s="13"/>
      <c r="KQW23" s="13"/>
      <c r="KQX23" s="15"/>
      <c r="KQY23" s="13"/>
      <c r="KQZ23" s="17"/>
      <c r="KRA23" s="15"/>
      <c r="KRB23" s="13"/>
      <c r="KRC23" s="13"/>
      <c r="KRD23" s="15"/>
      <c r="KRE23" s="14"/>
      <c r="KRF23" s="14"/>
      <c r="KRG23" s="15"/>
      <c r="KRI23" s="16"/>
      <c r="KRJ23" s="13"/>
      <c r="KRK23" s="13"/>
      <c r="KRL23" s="15"/>
      <c r="KRM23" s="13"/>
      <c r="KRN23" s="13"/>
      <c r="KRO23" s="15"/>
      <c r="KRP23" s="13"/>
      <c r="KRQ23" s="13"/>
      <c r="KRR23" s="15"/>
      <c r="KRS23" s="13"/>
      <c r="KRT23" s="13"/>
      <c r="KRU23" s="15"/>
      <c r="KRV23" s="13"/>
      <c r="KRW23" s="17"/>
      <c r="KRX23" s="15"/>
      <c r="KRY23" s="13"/>
      <c r="KRZ23" s="13"/>
      <c r="KSA23" s="15"/>
      <c r="KSB23" s="14"/>
      <c r="KSC23" s="14"/>
      <c r="KSD23" s="15"/>
      <c r="KSF23" s="16"/>
      <c r="KSG23" s="13"/>
      <c r="KSH23" s="13"/>
      <c r="KSI23" s="15"/>
      <c r="KSJ23" s="13"/>
      <c r="KSK23" s="13"/>
      <c r="KSL23" s="15"/>
      <c r="KSM23" s="13"/>
      <c r="KSN23" s="13"/>
      <c r="KSO23" s="15"/>
      <c r="KSP23" s="13"/>
      <c r="KSQ23" s="13"/>
      <c r="KSR23" s="15"/>
      <c r="KSS23" s="13"/>
      <c r="KST23" s="17"/>
      <c r="KSU23" s="15"/>
      <c r="KSV23" s="13"/>
      <c r="KSW23" s="13"/>
      <c r="KSX23" s="15"/>
      <c r="KSY23" s="14"/>
      <c r="KSZ23" s="14"/>
      <c r="KTA23" s="15"/>
      <c r="KTC23" s="16"/>
      <c r="KTD23" s="13"/>
      <c r="KTE23" s="13"/>
      <c r="KTF23" s="15"/>
      <c r="KTG23" s="13"/>
      <c r="KTH23" s="13"/>
      <c r="KTI23" s="15"/>
      <c r="KTJ23" s="13"/>
      <c r="KTK23" s="13"/>
      <c r="KTL23" s="15"/>
      <c r="KTM23" s="13"/>
      <c r="KTN23" s="13"/>
      <c r="KTO23" s="15"/>
      <c r="KTP23" s="13"/>
      <c r="KTQ23" s="17"/>
      <c r="KTR23" s="15"/>
      <c r="KTS23" s="13"/>
      <c r="KTT23" s="13"/>
      <c r="KTU23" s="15"/>
      <c r="KTV23" s="14"/>
      <c r="KTW23" s="14"/>
      <c r="KTX23" s="15"/>
      <c r="KTZ23" s="16"/>
      <c r="KUA23" s="13"/>
      <c r="KUB23" s="13"/>
      <c r="KUC23" s="15"/>
      <c r="KUD23" s="13"/>
      <c r="KUE23" s="13"/>
      <c r="KUF23" s="15"/>
      <c r="KUG23" s="13"/>
      <c r="KUH23" s="13"/>
      <c r="KUI23" s="15"/>
      <c r="KUJ23" s="13"/>
      <c r="KUK23" s="13"/>
      <c r="KUL23" s="15"/>
      <c r="KUM23" s="13"/>
      <c r="KUN23" s="17"/>
      <c r="KUO23" s="15"/>
      <c r="KUP23" s="13"/>
      <c r="KUQ23" s="13"/>
      <c r="KUR23" s="15"/>
      <c r="KUS23" s="14"/>
      <c r="KUT23" s="14"/>
      <c r="KUU23" s="15"/>
      <c r="KUW23" s="16"/>
      <c r="KUX23" s="13"/>
      <c r="KUY23" s="13"/>
      <c r="KUZ23" s="15"/>
      <c r="KVA23" s="13"/>
      <c r="KVB23" s="13"/>
      <c r="KVC23" s="15"/>
      <c r="KVD23" s="13"/>
      <c r="KVE23" s="13"/>
      <c r="KVF23" s="15"/>
      <c r="KVG23" s="13"/>
      <c r="KVH23" s="13"/>
      <c r="KVI23" s="15"/>
      <c r="KVJ23" s="13"/>
      <c r="KVK23" s="17"/>
      <c r="KVL23" s="15"/>
      <c r="KVM23" s="13"/>
      <c r="KVN23" s="13"/>
      <c r="KVO23" s="15"/>
      <c r="KVP23" s="14"/>
      <c r="KVQ23" s="14"/>
      <c r="KVR23" s="15"/>
      <c r="KVT23" s="16"/>
      <c r="KVU23" s="13"/>
      <c r="KVV23" s="13"/>
      <c r="KVW23" s="15"/>
      <c r="KVX23" s="13"/>
      <c r="KVY23" s="13"/>
      <c r="KVZ23" s="15"/>
      <c r="KWA23" s="13"/>
      <c r="KWB23" s="13"/>
      <c r="KWC23" s="15"/>
      <c r="KWD23" s="13"/>
      <c r="KWE23" s="13"/>
      <c r="KWF23" s="15"/>
      <c r="KWG23" s="13"/>
      <c r="KWH23" s="17"/>
      <c r="KWI23" s="15"/>
      <c r="KWJ23" s="13"/>
      <c r="KWK23" s="13"/>
      <c r="KWL23" s="15"/>
      <c r="KWM23" s="14"/>
      <c r="KWN23" s="14"/>
      <c r="KWO23" s="15"/>
      <c r="KWQ23" s="16"/>
      <c r="KWR23" s="13"/>
      <c r="KWS23" s="13"/>
      <c r="KWT23" s="15"/>
      <c r="KWU23" s="13"/>
      <c r="KWV23" s="13"/>
      <c r="KWW23" s="15"/>
      <c r="KWX23" s="13"/>
      <c r="KWY23" s="13"/>
      <c r="KWZ23" s="15"/>
      <c r="KXA23" s="13"/>
      <c r="KXB23" s="13"/>
      <c r="KXC23" s="15"/>
      <c r="KXD23" s="13"/>
      <c r="KXE23" s="17"/>
      <c r="KXF23" s="15"/>
      <c r="KXG23" s="13"/>
      <c r="KXH23" s="13"/>
      <c r="KXI23" s="15"/>
      <c r="KXJ23" s="14"/>
      <c r="KXK23" s="14"/>
      <c r="KXL23" s="15"/>
      <c r="KXN23" s="16"/>
      <c r="KXO23" s="13"/>
      <c r="KXP23" s="13"/>
      <c r="KXQ23" s="15"/>
      <c r="KXR23" s="13"/>
      <c r="KXS23" s="13"/>
      <c r="KXT23" s="15"/>
      <c r="KXU23" s="13"/>
      <c r="KXV23" s="13"/>
      <c r="KXW23" s="15"/>
      <c r="KXX23" s="13"/>
      <c r="KXY23" s="13"/>
      <c r="KXZ23" s="15"/>
      <c r="KYA23" s="13"/>
      <c r="KYB23" s="17"/>
      <c r="KYC23" s="15"/>
      <c r="KYD23" s="13"/>
      <c r="KYE23" s="13"/>
      <c r="KYF23" s="15"/>
      <c r="KYG23" s="14"/>
      <c r="KYH23" s="14"/>
      <c r="KYI23" s="15"/>
      <c r="KYK23" s="16"/>
      <c r="KYL23" s="13"/>
      <c r="KYM23" s="13"/>
      <c r="KYN23" s="15"/>
      <c r="KYO23" s="13"/>
      <c r="KYP23" s="13"/>
      <c r="KYQ23" s="15"/>
      <c r="KYR23" s="13"/>
      <c r="KYS23" s="13"/>
      <c r="KYT23" s="15"/>
      <c r="KYU23" s="13"/>
      <c r="KYV23" s="13"/>
      <c r="KYW23" s="15"/>
      <c r="KYX23" s="13"/>
      <c r="KYY23" s="17"/>
      <c r="KYZ23" s="15"/>
      <c r="KZA23" s="13"/>
      <c r="KZB23" s="13"/>
      <c r="KZC23" s="15"/>
      <c r="KZD23" s="14"/>
      <c r="KZE23" s="14"/>
      <c r="KZF23" s="15"/>
      <c r="KZH23" s="16"/>
      <c r="KZI23" s="13"/>
      <c r="KZJ23" s="13"/>
      <c r="KZK23" s="15"/>
      <c r="KZL23" s="13"/>
      <c r="KZM23" s="13"/>
      <c r="KZN23" s="15"/>
      <c r="KZO23" s="13"/>
      <c r="KZP23" s="13"/>
      <c r="KZQ23" s="15"/>
      <c r="KZR23" s="13"/>
      <c r="KZS23" s="13"/>
      <c r="KZT23" s="15"/>
      <c r="KZU23" s="13"/>
      <c r="KZV23" s="17"/>
      <c r="KZW23" s="15"/>
      <c r="KZX23" s="13"/>
      <c r="KZY23" s="13"/>
      <c r="KZZ23" s="15"/>
      <c r="LAA23" s="14"/>
      <c r="LAB23" s="14"/>
      <c r="LAC23" s="15"/>
      <c r="LAE23" s="16"/>
      <c r="LAF23" s="13"/>
      <c r="LAG23" s="13"/>
      <c r="LAH23" s="15"/>
      <c r="LAI23" s="13"/>
      <c r="LAJ23" s="13"/>
      <c r="LAK23" s="15"/>
      <c r="LAL23" s="13"/>
      <c r="LAM23" s="13"/>
      <c r="LAN23" s="15"/>
      <c r="LAO23" s="13"/>
      <c r="LAP23" s="13"/>
      <c r="LAQ23" s="15"/>
      <c r="LAR23" s="13"/>
      <c r="LAS23" s="17"/>
      <c r="LAT23" s="15"/>
      <c r="LAU23" s="13"/>
      <c r="LAV23" s="13"/>
      <c r="LAW23" s="15"/>
      <c r="LAX23" s="14"/>
      <c r="LAY23" s="14"/>
      <c r="LAZ23" s="15"/>
      <c r="LBB23" s="16"/>
      <c r="LBC23" s="13"/>
      <c r="LBD23" s="13"/>
      <c r="LBE23" s="15"/>
      <c r="LBF23" s="13"/>
      <c r="LBG23" s="13"/>
      <c r="LBH23" s="15"/>
      <c r="LBI23" s="13"/>
      <c r="LBJ23" s="13"/>
      <c r="LBK23" s="15"/>
      <c r="LBL23" s="13"/>
      <c r="LBM23" s="13"/>
      <c r="LBN23" s="15"/>
      <c r="LBO23" s="13"/>
      <c r="LBP23" s="17"/>
      <c r="LBQ23" s="15"/>
      <c r="LBR23" s="13"/>
      <c r="LBS23" s="13"/>
      <c r="LBT23" s="15"/>
      <c r="LBU23" s="14"/>
      <c r="LBV23" s="14"/>
      <c r="LBW23" s="15"/>
      <c r="LBY23" s="16"/>
      <c r="LBZ23" s="13"/>
      <c r="LCA23" s="13"/>
      <c r="LCB23" s="15"/>
      <c r="LCC23" s="13"/>
      <c r="LCD23" s="13"/>
      <c r="LCE23" s="15"/>
      <c r="LCF23" s="13"/>
      <c r="LCG23" s="13"/>
      <c r="LCH23" s="15"/>
      <c r="LCI23" s="13"/>
      <c r="LCJ23" s="13"/>
      <c r="LCK23" s="15"/>
      <c r="LCL23" s="13"/>
      <c r="LCM23" s="17"/>
      <c r="LCN23" s="15"/>
      <c r="LCO23" s="13"/>
      <c r="LCP23" s="13"/>
      <c r="LCQ23" s="15"/>
      <c r="LCR23" s="14"/>
      <c r="LCS23" s="14"/>
      <c r="LCT23" s="15"/>
      <c r="LCV23" s="16"/>
      <c r="LCW23" s="13"/>
      <c r="LCX23" s="13"/>
      <c r="LCY23" s="15"/>
      <c r="LCZ23" s="13"/>
      <c r="LDA23" s="13"/>
      <c r="LDB23" s="15"/>
      <c r="LDC23" s="13"/>
      <c r="LDD23" s="13"/>
      <c r="LDE23" s="15"/>
      <c r="LDF23" s="13"/>
      <c r="LDG23" s="13"/>
      <c r="LDH23" s="15"/>
      <c r="LDI23" s="13"/>
      <c r="LDJ23" s="17"/>
      <c r="LDK23" s="15"/>
      <c r="LDL23" s="13"/>
      <c r="LDM23" s="13"/>
      <c r="LDN23" s="15"/>
      <c r="LDO23" s="14"/>
      <c r="LDP23" s="14"/>
      <c r="LDQ23" s="15"/>
      <c r="LDS23" s="16"/>
      <c r="LDT23" s="13"/>
      <c r="LDU23" s="13"/>
      <c r="LDV23" s="15"/>
      <c r="LDW23" s="13"/>
      <c r="LDX23" s="13"/>
      <c r="LDY23" s="15"/>
      <c r="LDZ23" s="13"/>
      <c r="LEA23" s="13"/>
      <c r="LEB23" s="15"/>
      <c r="LEC23" s="13"/>
      <c r="LED23" s="13"/>
      <c r="LEE23" s="15"/>
      <c r="LEF23" s="13"/>
      <c r="LEG23" s="17"/>
      <c r="LEH23" s="15"/>
      <c r="LEI23" s="13"/>
      <c r="LEJ23" s="13"/>
      <c r="LEK23" s="15"/>
      <c r="LEL23" s="14"/>
      <c r="LEM23" s="14"/>
      <c r="LEN23" s="15"/>
      <c r="LEP23" s="16"/>
      <c r="LEQ23" s="13"/>
      <c r="LER23" s="13"/>
      <c r="LES23" s="15"/>
      <c r="LET23" s="13"/>
      <c r="LEU23" s="13"/>
      <c r="LEV23" s="15"/>
      <c r="LEW23" s="13"/>
      <c r="LEX23" s="13"/>
      <c r="LEY23" s="15"/>
      <c r="LEZ23" s="13"/>
      <c r="LFA23" s="13"/>
      <c r="LFB23" s="15"/>
      <c r="LFC23" s="13"/>
      <c r="LFD23" s="17"/>
      <c r="LFE23" s="15"/>
      <c r="LFF23" s="13"/>
      <c r="LFG23" s="13"/>
      <c r="LFH23" s="15"/>
      <c r="LFI23" s="14"/>
      <c r="LFJ23" s="14"/>
      <c r="LFK23" s="15"/>
      <c r="LFM23" s="16"/>
      <c r="LFN23" s="13"/>
      <c r="LFO23" s="13"/>
      <c r="LFP23" s="15"/>
      <c r="LFQ23" s="13"/>
      <c r="LFR23" s="13"/>
      <c r="LFS23" s="15"/>
      <c r="LFT23" s="13"/>
      <c r="LFU23" s="13"/>
      <c r="LFV23" s="15"/>
      <c r="LFW23" s="13"/>
      <c r="LFX23" s="13"/>
      <c r="LFY23" s="15"/>
      <c r="LFZ23" s="13"/>
      <c r="LGA23" s="17"/>
      <c r="LGB23" s="15"/>
      <c r="LGC23" s="13"/>
      <c r="LGD23" s="13"/>
      <c r="LGE23" s="15"/>
      <c r="LGF23" s="14"/>
      <c r="LGG23" s="14"/>
      <c r="LGH23" s="15"/>
      <c r="LGJ23" s="16"/>
      <c r="LGK23" s="13"/>
      <c r="LGL23" s="13"/>
      <c r="LGM23" s="15"/>
      <c r="LGN23" s="13"/>
      <c r="LGO23" s="13"/>
      <c r="LGP23" s="15"/>
      <c r="LGQ23" s="13"/>
      <c r="LGR23" s="13"/>
      <c r="LGS23" s="15"/>
      <c r="LGT23" s="13"/>
      <c r="LGU23" s="13"/>
      <c r="LGV23" s="15"/>
      <c r="LGW23" s="13"/>
      <c r="LGX23" s="17"/>
      <c r="LGY23" s="15"/>
      <c r="LGZ23" s="13"/>
      <c r="LHA23" s="13"/>
      <c r="LHB23" s="15"/>
      <c r="LHC23" s="14"/>
      <c r="LHD23" s="14"/>
      <c r="LHE23" s="15"/>
      <c r="LHG23" s="16"/>
      <c r="LHH23" s="13"/>
      <c r="LHI23" s="13"/>
      <c r="LHJ23" s="15"/>
      <c r="LHK23" s="13"/>
      <c r="LHL23" s="13"/>
      <c r="LHM23" s="15"/>
      <c r="LHN23" s="13"/>
      <c r="LHO23" s="13"/>
      <c r="LHP23" s="15"/>
      <c r="LHQ23" s="13"/>
      <c r="LHR23" s="13"/>
      <c r="LHS23" s="15"/>
      <c r="LHT23" s="13"/>
      <c r="LHU23" s="17"/>
      <c r="LHV23" s="15"/>
      <c r="LHW23" s="13"/>
      <c r="LHX23" s="13"/>
      <c r="LHY23" s="15"/>
      <c r="LHZ23" s="14"/>
      <c r="LIA23" s="14"/>
      <c r="LIB23" s="15"/>
      <c r="LID23" s="16"/>
      <c r="LIE23" s="13"/>
      <c r="LIF23" s="13"/>
      <c r="LIG23" s="15"/>
      <c r="LIH23" s="13"/>
      <c r="LII23" s="13"/>
      <c r="LIJ23" s="15"/>
      <c r="LIK23" s="13"/>
      <c r="LIL23" s="13"/>
      <c r="LIM23" s="15"/>
      <c r="LIN23" s="13"/>
      <c r="LIO23" s="13"/>
      <c r="LIP23" s="15"/>
      <c r="LIQ23" s="13"/>
      <c r="LIR23" s="17"/>
      <c r="LIS23" s="15"/>
      <c r="LIT23" s="13"/>
      <c r="LIU23" s="13"/>
      <c r="LIV23" s="15"/>
      <c r="LIW23" s="14"/>
      <c r="LIX23" s="14"/>
      <c r="LIY23" s="15"/>
      <c r="LJA23" s="16"/>
      <c r="LJB23" s="13"/>
      <c r="LJC23" s="13"/>
      <c r="LJD23" s="15"/>
      <c r="LJE23" s="13"/>
      <c r="LJF23" s="13"/>
      <c r="LJG23" s="15"/>
      <c r="LJH23" s="13"/>
      <c r="LJI23" s="13"/>
      <c r="LJJ23" s="15"/>
      <c r="LJK23" s="13"/>
      <c r="LJL23" s="13"/>
      <c r="LJM23" s="15"/>
      <c r="LJN23" s="13"/>
      <c r="LJO23" s="17"/>
      <c r="LJP23" s="15"/>
      <c r="LJQ23" s="13"/>
      <c r="LJR23" s="13"/>
      <c r="LJS23" s="15"/>
      <c r="LJT23" s="14"/>
      <c r="LJU23" s="14"/>
      <c r="LJV23" s="15"/>
      <c r="LJX23" s="16"/>
      <c r="LJY23" s="13"/>
      <c r="LJZ23" s="13"/>
      <c r="LKA23" s="15"/>
      <c r="LKB23" s="13"/>
      <c r="LKC23" s="13"/>
      <c r="LKD23" s="15"/>
      <c r="LKE23" s="13"/>
      <c r="LKF23" s="13"/>
      <c r="LKG23" s="15"/>
      <c r="LKH23" s="13"/>
      <c r="LKI23" s="13"/>
      <c r="LKJ23" s="15"/>
      <c r="LKK23" s="13"/>
      <c r="LKL23" s="17"/>
      <c r="LKM23" s="15"/>
      <c r="LKN23" s="13"/>
      <c r="LKO23" s="13"/>
      <c r="LKP23" s="15"/>
      <c r="LKQ23" s="14"/>
      <c r="LKR23" s="14"/>
      <c r="LKS23" s="15"/>
      <c r="LKU23" s="16"/>
      <c r="LKV23" s="13"/>
      <c r="LKW23" s="13"/>
      <c r="LKX23" s="15"/>
      <c r="LKY23" s="13"/>
      <c r="LKZ23" s="13"/>
      <c r="LLA23" s="15"/>
      <c r="LLB23" s="13"/>
      <c r="LLC23" s="13"/>
      <c r="LLD23" s="15"/>
      <c r="LLE23" s="13"/>
      <c r="LLF23" s="13"/>
      <c r="LLG23" s="15"/>
      <c r="LLH23" s="13"/>
      <c r="LLI23" s="17"/>
      <c r="LLJ23" s="15"/>
      <c r="LLK23" s="13"/>
      <c r="LLL23" s="13"/>
      <c r="LLM23" s="15"/>
      <c r="LLN23" s="14"/>
      <c r="LLO23" s="14"/>
      <c r="LLP23" s="15"/>
      <c r="LLR23" s="16"/>
      <c r="LLS23" s="13"/>
      <c r="LLT23" s="13"/>
      <c r="LLU23" s="15"/>
      <c r="LLV23" s="13"/>
      <c r="LLW23" s="13"/>
      <c r="LLX23" s="15"/>
      <c r="LLY23" s="13"/>
      <c r="LLZ23" s="13"/>
      <c r="LMA23" s="15"/>
      <c r="LMB23" s="13"/>
      <c r="LMC23" s="13"/>
      <c r="LMD23" s="15"/>
      <c r="LME23" s="13"/>
      <c r="LMF23" s="17"/>
      <c r="LMG23" s="15"/>
      <c r="LMH23" s="13"/>
      <c r="LMI23" s="13"/>
      <c r="LMJ23" s="15"/>
      <c r="LMK23" s="14"/>
      <c r="LML23" s="14"/>
      <c r="LMM23" s="15"/>
      <c r="LMO23" s="16"/>
      <c r="LMP23" s="13"/>
      <c r="LMQ23" s="13"/>
      <c r="LMR23" s="15"/>
      <c r="LMS23" s="13"/>
      <c r="LMT23" s="13"/>
      <c r="LMU23" s="15"/>
      <c r="LMV23" s="13"/>
      <c r="LMW23" s="13"/>
      <c r="LMX23" s="15"/>
      <c r="LMY23" s="13"/>
      <c r="LMZ23" s="13"/>
      <c r="LNA23" s="15"/>
      <c r="LNB23" s="13"/>
      <c r="LNC23" s="17"/>
      <c r="LND23" s="15"/>
      <c r="LNE23" s="13"/>
      <c r="LNF23" s="13"/>
      <c r="LNG23" s="15"/>
      <c r="LNH23" s="14"/>
      <c r="LNI23" s="14"/>
      <c r="LNJ23" s="15"/>
      <c r="LNL23" s="16"/>
      <c r="LNM23" s="13"/>
      <c r="LNN23" s="13"/>
      <c r="LNO23" s="15"/>
      <c r="LNP23" s="13"/>
      <c r="LNQ23" s="13"/>
      <c r="LNR23" s="15"/>
      <c r="LNS23" s="13"/>
      <c r="LNT23" s="13"/>
      <c r="LNU23" s="15"/>
      <c r="LNV23" s="13"/>
      <c r="LNW23" s="13"/>
      <c r="LNX23" s="15"/>
      <c r="LNY23" s="13"/>
      <c r="LNZ23" s="17"/>
      <c r="LOA23" s="15"/>
      <c r="LOB23" s="13"/>
      <c r="LOC23" s="13"/>
      <c r="LOD23" s="15"/>
      <c r="LOE23" s="14"/>
      <c r="LOF23" s="14"/>
      <c r="LOG23" s="15"/>
      <c r="LOI23" s="16"/>
      <c r="LOJ23" s="13"/>
      <c r="LOK23" s="13"/>
      <c r="LOL23" s="15"/>
      <c r="LOM23" s="13"/>
      <c r="LON23" s="13"/>
      <c r="LOO23" s="15"/>
      <c r="LOP23" s="13"/>
      <c r="LOQ23" s="13"/>
      <c r="LOR23" s="15"/>
      <c r="LOS23" s="13"/>
      <c r="LOT23" s="13"/>
      <c r="LOU23" s="15"/>
      <c r="LOV23" s="13"/>
      <c r="LOW23" s="17"/>
      <c r="LOX23" s="15"/>
      <c r="LOY23" s="13"/>
      <c r="LOZ23" s="13"/>
      <c r="LPA23" s="15"/>
      <c r="LPB23" s="14"/>
      <c r="LPC23" s="14"/>
      <c r="LPD23" s="15"/>
      <c r="LPF23" s="16"/>
      <c r="LPG23" s="13"/>
      <c r="LPH23" s="13"/>
      <c r="LPI23" s="15"/>
      <c r="LPJ23" s="13"/>
      <c r="LPK23" s="13"/>
      <c r="LPL23" s="15"/>
      <c r="LPM23" s="13"/>
      <c r="LPN23" s="13"/>
      <c r="LPO23" s="15"/>
      <c r="LPP23" s="13"/>
      <c r="LPQ23" s="13"/>
      <c r="LPR23" s="15"/>
      <c r="LPS23" s="13"/>
      <c r="LPT23" s="17"/>
      <c r="LPU23" s="15"/>
      <c r="LPV23" s="13"/>
      <c r="LPW23" s="13"/>
      <c r="LPX23" s="15"/>
      <c r="LPY23" s="14"/>
      <c r="LPZ23" s="14"/>
      <c r="LQA23" s="15"/>
      <c r="LQC23" s="16"/>
      <c r="LQD23" s="13"/>
      <c r="LQE23" s="13"/>
      <c r="LQF23" s="15"/>
      <c r="LQG23" s="13"/>
      <c r="LQH23" s="13"/>
      <c r="LQI23" s="15"/>
      <c r="LQJ23" s="13"/>
      <c r="LQK23" s="13"/>
      <c r="LQL23" s="15"/>
      <c r="LQM23" s="13"/>
      <c r="LQN23" s="13"/>
      <c r="LQO23" s="15"/>
      <c r="LQP23" s="13"/>
      <c r="LQQ23" s="17"/>
      <c r="LQR23" s="15"/>
      <c r="LQS23" s="13"/>
      <c r="LQT23" s="13"/>
      <c r="LQU23" s="15"/>
      <c r="LQV23" s="14"/>
      <c r="LQW23" s="14"/>
      <c r="LQX23" s="15"/>
      <c r="LQZ23" s="16"/>
      <c r="LRA23" s="13"/>
      <c r="LRB23" s="13"/>
      <c r="LRC23" s="15"/>
      <c r="LRD23" s="13"/>
      <c r="LRE23" s="13"/>
      <c r="LRF23" s="15"/>
      <c r="LRG23" s="13"/>
      <c r="LRH23" s="13"/>
      <c r="LRI23" s="15"/>
      <c r="LRJ23" s="13"/>
      <c r="LRK23" s="13"/>
      <c r="LRL23" s="15"/>
      <c r="LRM23" s="13"/>
      <c r="LRN23" s="17"/>
      <c r="LRO23" s="15"/>
      <c r="LRP23" s="13"/>
      <c r="LRQ23" s="13"/>
      <c r="LRR23" s="15"/>
      <c r="LRS23" s="14"/>
      <c r="LRT23" s="14"/>
      <c r="LRU23" s="15"/>
      <c r="LRW23" s="16"/>
      <c r="LRX23" s="13"/>
      <c r="LRY23" s="13"/>
      <c r="LRZ23" s="15"/>
      <c r="LSA23" s="13"/>
      <c r="LSB23" s="13"/>
      <c r="LSC23" s="15"/>
      <c r="LSD23" s="13"/>
      <c r="LSE23" s="13"/>
      <c r="LSF23" s="15"/>
      <c r="LSG23" s="13"/>
      <c r="LSH23" s="13"/>
      <c r="LSI23" s="15"/>
      <c r="LSJ23" s="13"/>
      <c r="LSK23" s="17"/>
      <c r="LSL23" s="15"/>
      <c r="LSM23" s="13"/>
      <c r="LSN23" s="13"/>
      <c r="LSO23" s="15"/>
      <c r="LSP23" s="14"/>
      <c r="LSQ23" s="14"/>
      <c r="LSR23" s="15"/>
      <c r="LST23" s="16"/>
      <c r="LSU23" s="13"/>
      <c r="LSV23" s="13"/>
      <c r="LSW23" s="15"/>
      <c r="LSX23" s="13"/>
      <c r="LSY23" s="13"/>
      <c r="LSZ23" s="15"/>
      <c r="LTA23" s="13"/>
      <c r="LTB23" s="13"/>
      <c r="LTC23" s="15"/>
      <c r="LTD23" s="13"/>
      <c r="LTE23" s="13"/>
      <c r="LTF23" s="15"/>
      <c r="LTG23" s="13"/>
      <c r="LTH23" s="17"/>
      <c r="LTI23" s="15"/>
      <c r="LTJ23" s="13"/>
      <c r="LTK23" s="13"/>
      <c r="LTL23" s="15"/>
      <c r="LTM23" s="14"/>
      <c r="LTN23" s="14"/>
      <c r="LTO23" s="15"/>
      <c r="LTQ23" s="16"/>
      <c r="LTR23" s="13"/>
      <c r="LTS23" s="13"/>
      <c r="LTT23" s="15"/>
      <c r="LTU23" s="13"/>
      <c r="LTV23" s="13"/>
      <c r="LTW23" s="15"/>
      <c r="LTX23" s="13"/>
      <c r="LTY23" s="13"/>
      <c r="LTZ23" s="15"/>
      <c r="LUA23" s="13"/>
      <c r="LUB23" s="13"/>
      <c r="LUC23" s="15"/>
      <c r="LUD23" s="13"/>
      <c r="LUE23" s="17"/>
      <c r="LUF23" s="15"/>
      <c r="LUG23" s="13"/>
      <c r="LUH23" s="13"/>
      <c r="LUI23" s="15"/>
      <c r="LUJ23" s="14"/>
      <c r="LUK23" s="14"/>
      <c r="LUL23" s="15"/>
      <c r="LUN23" s="16"/>
      <c r="LUO23" s="13"/>
      <c r="LUP23" s="13"/>
      <c r="LUQ23" s="15"/>
      <c r="LUR23" s="13"/>
      <c r="LUS23" s="13"/>
      <c r="LUT23" s="15"/>
      <c r="LUU23" s="13"/>
      <c r="LUV23" s="13"/>
      <c r="LUW23" s="15"/>
      <c r="LUX23" s="13"/>
      <c r="LUY23" s="13"/>
      <c r="LUZ23" s="15"/>
      <c r="LVA23" s="13"/>
      <c r="LVB23" s="17"/>
      <c r="LVC23" s="15"/>
      <c r="LVD23" s="13"/>
      <c r="LVE23" s="13"/>
      <c r="LVF23" s="15"/>
      <c r="LVG23" s="14"/>
      <c r="LVH23" s="14"/>
      <c r="LVI23" s="15"/>
      <c r="LVK23" s="16"/>
      <c r="LVL23" s="13"/>
      <c r="LVM23" s="13"/>
      <c r="LVN23" s="15"/>
      <c r="LVO23" s="13"/>
      <c r="LVP23" s="13"/>
      <c r="LVQ23" s="15"/>
      <c r="LVR23" s="13"/>
      <c r="LVS23" s="13"/>
      <c r="LVT23" s="15"/>
      <c r="LVU23" s="13"/>
      <c r="LVV23" s="13"/>
      <c r="LVW23" s="15"/>
      <c r="LVX23" s="13"/>
      <c r="LVY23" s="17"/>
      <c r="LVZ23" s="15"/>
      <c r="LWA23" s="13"/>
      <c r="LWB23" s="13"/>
      <c r="LWC23" s="15"/>
      <c r="LWD23" s="14"/>
      <c r="LWE23" s="14"/>
      <c r="LWF23" s="15"/>
      <c r="LWH23" s="16"/>
      <c r="LWI23" s="13"/>
      <c r="LWJ23" s="13"/>
      <c r="LWK23" s="15"/>
      <c r="LWL23" s="13"/>
      <c r="LWM23" s="13"/>
      <c r="LWN23" s="15"/>
      <c r="LWO23" s="13"/>
      <c r="LWP23" s="13"/>
      <c r="LWQ23" s="15"/>
      <c r="LWR23" s="13"/>
      <c r="LWS23" s="13"/>
      <c r="LWT23" s="15"/>
      <c r="LWU23" s="13"/>
      <c r="LWV23" s="17"/>
      <c r="LWW23" s="15"/>
      <c r="LWX23" s="13"/>
      <c r="LWY23" s="13"/>
      <c r="LWZ23" s="15"/>
      <c r="LXA23" s="14"/>
      <c r="LXB23" s="14"/>
      <c r="LXC23" s="15"/>
      <c r="LXE23" s="16"/>
      <c r="LXF23" s="13"/>
      <c r="LXG23" s="13"/>
      <c r="LXH23" s="15"/>
      <c r="LXI23" s="13"/>
      <c r="LXJ23" s="13"/>
      <c r="LXK23" s="15"/>
      <c r="LXL23" s="13"/>
      <c r="LXM23" s="13"/>
      <c r="LXN23" s="15"/>
      <c r="LXO23" s="13"/>
      <c r="LXP23" s="13"/>
      <c r="LXQ23" s="15"/>
      <c r="LXR23" s="13"/>
      <c r="LXS23" s="17"/>
      <c r="LXT23" s="15"/>
      <c r="LXU23" s="13"/>
      <c r="LXV23" s="13"/>
      <c r="LXW23" s="15"/>
      <c r="LXX23" s="14"/>
      <c r="LXY23" s="14"/>
      <c r="LXZ23" s="15"/>
      <c r="LYB23" s="16"/>
      <c r="LYC23" s="13"/>
      <c r="LYD23" s="13"/>
      <c r="LYE23" s="15"/>
      <c r="LYF23" s="13"/>
      <c r="LYG23" s="13"/>
      <c r="LYH23" s="15"/>
      <c r="LYI23" s="13"/>
      <c r="LYJ23" s="13"/>
      <c r="LYK23" s="15"/>
      <c r="LYL23" s="13"/>
      <c r="LYM23" s="13"/>
      <c r="LYN23" s="15"/>
      <c r="LYO23" s="13"/>
      <c r="LYP23" s="17"/>
      <c r="LYQ23" s="15"/>
      <c r="LYR23" s="13"/>
      <c r="LYS23" s="13"/>
      <c r="LYT23" s="15"/>
      <c r="LYU23" s="14"/>
      <c r="LYV23" s="14"/>
      <c r="LYW23" s="15"/>
      <c r="LYY23" s="16"/>
      <c r="LYZ23" s="13"/>
      <c r="LZA23" s="13"/>
      <c r="LZB23" s="15"/>
      <c r="LZC23" s="13"/>
      <c r="LZD23" s="13"/>
      <c r="LZE23" s="15"/>
      <c r="LZF23" s="13"/>
      <c r="LZG23" s="13"/>
      <c r="LZH23" s="15"/>
      <c r="LZI23" s="13"/>
      <c r="LZJ23" s="13"/>
      <c r="LZK23" s="15"/>
      <c r="LZL23" s="13"/>
      <c r="LZM23" s="17"/>
      <c r="LZN23" s="15"/>
      <c r="LZO23" s="13"/>
      <c r="LZP23" s="13"/>
      <c r="LZQ23" s="15"/>
      <c r="LZR23" s="14"/>
      <c r="LZS23" s="14"/>
      <c r="LZT23" s="15"/>
      <c r="LZV23" s="16"/>
      <c r="LZW23" s="13"/>
      <c r="LZX23" s="13"/>
      <c r="LZY23" s="15"/>
      <c r="LZZ23" s="13"/>
      <c r="MAA23" s="13"/>
      <c r="MAB23" s="15"/>
      <c r="MAC23" s="13"/>
      <c r="MAD23" s="13"/>
      <c r="MAE23" s="15"/>
      <c r="MAF23" s="13"/>
      <c r="MAG23" s="13"/>
      <c r="MAH23" s="15"/>
      <c r="MAI23" s="13"/>
      <c r="MAJ23" s="17"/>
      <c r="MAK23" s="15"/>
      <c r="MAL23" s="13"/>
      <c r="MAM23" s="13"/>
      <c r="MAN23" s="15"/>
      <c r="MAO23" s="14"/>
      <c r="MAP23" s="14"/>
      <c r="MAQ23" s="15"/>
      <c r="MAS23" s="16"/>
      <c r="MAT23" s="13"/>
      <c r="MAU23" s="13"/>
      <c r="MAV23" s="15"/>
      <c r="MAW23" s="13"/>
      <c r="MAX23" s="13"/>
      <c r="MAY23" s="15"/>
      <c r="MAZ23" s="13"/>
      <c r="MBA23" s="13"/>
      <c r="MBB23" s="15"/>
      <c r="MBC23" s="13"/>
      <c r="MBD23" s="13"/>
      <c r="MBE23" s="15"/>
      <c r="MBF23" s="13"/>
      <c r="MBG23" s="17"/>
      <c r="MBH23" s="15"/>
      <c r="MBI23" s="13"/>
      <c r="MBJ23" s="13"/>
      <c r="MBK23" s="15"/>
      <c r="MBL23" s="14"/>
      <c r="MBM23" s="14"/>
      <c r="MBN23" s="15"/>
      <c r="MBP23" s="16"/>
      <c r="MBQ23" s="13"/>
      <c r="MBR23" s="13"/>
      <c r="MBS23" s="15"/>
      <c r="MBT23" s="13"/>
      <c r="MBU23" s="13"/>
      <c r="MBV23" s="15"/>
      <c r="MBW23" s="13"/>
      <c r="MBX23" s="13"/>
      <c r="MBY23" s="15"/>
      <c r="MBZ23" s="13"/>
      <c r="MCA23" s="13"/>
      <c r="MCB23" s="15"/>
      <c r="MCC23" s="13"/>
      <c r="MCD23" s="17"/>
      <c r="MCE23" s="15"/>
      <c r="MCF23" s="13"/>
      <c r="MCG23" s="13"/>
      <c r="MCH23" s="15"/>
      <c r="MCI23" s="14"/>
      <c r="MCJ23" s="14"/>
      <c r="MCK23" s="15"/>
      <c r="MCM23" s="16"/>
      <c r="MCN23" s="13"/>
      <c r="MCO23" s="13"/>
      <c r="MCP23" s="15"/>
      <c r="MCQ23" s="13"/>
      <c r="MCR23" s="13"/>
      <c r="MCS23" s="15"/>
      <c r="MCT23" s="13"/>
      <c r="MCU23" s="13"/>
      <c r="MCV23" s="15"/>
      <c r="MCW23" s="13"/>
      <c r="MCX23" s="13"/>
      <c r="MCY23" s="15"/>
      <c r="MCZ23" s="13"/>
      <c r="MDA23" s="17"/>
      <c r="MDB23" s="15"/>
      <c r="MDC23" s="13"/>
      <c r="MDD23" s="13"/>
      <c r="MDE23" s="15"/>
      <c r="MDF23" s="14"/>
      <c r="MDG23" s="14"/>
      <c r="MDH23" s="15"/>
      <c r="MDJ23" s="16"/>
      <c r="MDK23" s="13"/>
      <c r="MDL23" s="13"/>
      <c r="MDM23" s="15"/>
      <c r="MDN23" s="13"/>
      <c r="MDO23" s="13"/>
      <c r="MDP23" s="15"/>
      <c r="MDQ23" s="13"/>
      <c r="MDR23" s="13"/>
      <c r="MDS23" s="15"/>
      <c r="MDT23" s="13"/>
      <c r="MDU23" s="13"/>
      <c r="MDV23" s="15"/>
      <c r="MDW23" s="13"/>
      <c r="MDX23" s="17"/>
      <c r="MDY23" s="15"/>
      <c r="MDZ23" s="13"/>
      <c r="MEA23" s="13"/>
      <c r="MEB23" s="15"/>
      <c r="MEC23" s="14"/>
      <c r="MED23" s="14"/>
      <c r="MEE23" s="15"/>
      <c r="MEG23" s="16"/>
      <c r="MEH23" s="13"/>
      <c r="MEI23" s="13"/>
      <c r="MEJ23" s="15"/>
      <c r="MEK23" s="13"/>
      <c r="MEL23" s="13"/>
      <c r="MEM23" s="15"/>
      <c r="MEN23" s="13"/>
      <c r="MEO23" s="13"/>
      <c r="MEP23" s="15"/>
      <c r="MEQ23" s="13"/>
      <c r="MER23" s="13"/>
      <c r="MES23" s="15"/>
      <c r="MET23" s="13"/>
      <c r="MEU23" s="17"/>
      <c r="MEV23" s="15"/>
      <c r="MEW23" s="13"/>
      <c r="MEX23" s="13"/>
      <c r="MEY23" s="15"/>
      <c r="MEZ23" s="14"/>
      <c r="MFA23" s="14"/>
      <c r="MFB23" s="15"/>
      <c r="MFD23" s="16"/>
      <c r="MFE23" s="13"/>
      <c r="MFF23" s="13"/>
      <c r="MFG23" s="15"/>
      <c r="MFH23" s="13"/>
      <c r="MFI23" s="13"/>
      <c r="MFJ23" s="15"/>
      <c r="MFK23" s="13"/>
      <c r="MFL23" s="13"/>
      <c r="MFM23" s="15"/>
      <c r="MFN23" s="13"/>
      <c r="MFO23" s="13"/>
      <c r="MFP23" s="15"/>
      <c r="MFQ23" s="13"/>
      <c r="MFR23" s="17"/>
      <c r="MFS23" s="15"/>
      <c r="MFT23" s="13"/>
      <c r="MFU23" s="13"/>
      <c r="MFV23" s="15"/>
      <c r="MFW23" s="14"/>
      <c r="MFX23" s="14"/>
      <c r="MFY23" s="15"/>
      <c r="MGA23" s="16"/>
      <c r="MGB23" s="13"/>
      <c r="MGC23" s="13"/>
      <c r="MGD23" s="15"/>
      <c r="MGE23" s="13"/>
      <c r="MGF23" s="13"/>
      <c r="MGG23" s="15"/>
      <c r="MGH23" s="13"/>
      <c r="MGI23" s="13"/>
      <c r="MGJ23" s="15"/>
      <c r="MGK23" s="13"/>
      <c r="MGL23" s="13"/>
      <c r="MGM23" s="15"/>
      <c r="MGN23" s="13"/>
      <c r="MGO23" s="17"/>
      <c r="MGP23" s="15"/>
      <c r="MGQ23" s="13"/>
      <c r="MGR23" s="13"/>
      <c r="MGS23" s="15"/>
      <c r="MGT23" s="14"/>
      <c r="MGU23" s="14"/>
      <c r="MGV23" s="15"/>
      <c r="MGX23" s="16"/>
      <c r="MGY23" s="13"/>
      <c r="MGZ23" s="13"/>
      <c r="MHA23" s="15"/>
      <c r="MHB23" s="13"/>
      <c r="MHC23" s="13"/>
      <c r="MHD23" s="15"/>
      <c r="MHE23" s="13"/>
      <c r="MHF23" s="13"/>
      <c r="MHG23" s="15"/>
      <c r="MHH23" s="13"/>
      <c r="MHI23" s="13"/>
      <c r="MHJ23" s="15"/>
      <c r="MHK23" s="13"/>
      <c r="MHL23" s="17"/>
      <c r="MHM23" s="15"/>
      <c r="MHN23" s="13"/>
      <c r="MHO23" s="13"/>
      <c r="MHP23" s="15"/>
      <c r="MHQ23" s="14"/>
      <c r="MHR23" s="14"/>
      <c r="MHS23" s="15"/>
      <c r="MHU23" s="16"/>
      <c r="MHV23" s="13"/>
      <c r="MHW23" s="13"/>
      <c r="MHX23" s="15"/>
      <c r="MHY23" s="13"/>
      <c r="MHZ23" s="13"/>
      <c r="MIA23" s="15"/>
      <c r="MIB23" s="13"/>
      <c r="MIC23" s="13"/>
      <c r="MID23" s="15"/>
      <c r="MIE23" s="13"/>
      <c r="MIF23" s="13"/>
      <c r="MIG23" s="15"/>
      <c r="MIH23" s="13"/>
      <c r="MII23" s="17"/>
      <c r="MIJ23" s="15"/>
      <c r="MIK23" s="13"/>
      <c r="MIL23" s="13"/>
      <c r="MIM23" s="15"/>
      <c r="MIN23" s="14"/>
      <c r="MIO23" s="14"/>
      <c r="MIP23" s="15"/>
      <c r="MIR23" s="16"/>
      <c r="MIS23" s="13"/>
      <c r="MIT23" s="13"/>
      <c r="MIU23" s="15"/>
      <c r="MIV23" s="13"/>
      <c r="MIW23" s="13"/>
      <c r="MIX23" s="15"/>
      <c r="MIY23" s="13"/>
      <c r="MIZ23" s="13"/>
      <c r="MJA23" s="15"/>
      <c r="MJB23" s="13"/>
      <c r="MJC23" s="13"/>
      <c r="MJD23" s="15"/>
      <c r="MJE23" s="13"/>
      <c r="MJF23" s="17"/>
      <c r="MJG23" s="15"/>
      <c r="MJH23" s="13"/>
      <c r="MJI23" s="13"/>
      <c r="MJJ23" s="15"/>
      <c r="MJK23" s="14"/>
      <c r="MJL23" s="14"/>
      <c r="MJM23" s="15"/>
      <c r="MJO23" s="16"/>
      <c r="MJP23" s="13"/>
      <c r="MJQ23" s="13"/>
      <c r="MJR23" s="15"/>
      <c r="MJS23" s="13"/>
      <c r="MJT23" s="13"/>
      <c r="MJU23" s="15"/>
      <c r="MJV23" s="13"/>
      <c r="MJW23" s="13"/>
      <c r="MJX23" s="15"/>
      <c r="MJY23" s="13"/>
      <c r="MJZ23" s="13"/>
      <c r="MKA23" s="15"/>
      <c r="MKB23" s="13"/>
      <c r="MKC23" s="17"/>
      <c r="MKD23" s="15"/>
      <c r="MKE23" s="13"/>
      <c r="MKF23" s="13"/>
      <c r="MKG23" s="15"/>
      <c r="MKH23" s="14"/>
      <c r="MKI23" s="14"/>
      <c r="MKJ23" s="15"/>
      <c r="MKL23" s="16"/>
      <c r="MKM23" s="13"/>
      <c r="MKN23" s="13"/>
      <c r="MKO23" s="15"/>
      <c r="MKP23" s="13"/>
      <c r="MKQ23" s="13"/>
      <c r="MKR23" s="15"/>
      <c r="MKS23" s="13"/>
      <c r="MKT23" s="13"/>
      <c r="MKU23" s="15"/>
      <c r="MKV23" s="13"/>
      <c r="MKW23" s="13"/>
      <c r="MKX23" s="15"/>
      <c r="MKY23" s="13"/>
      <c r="MKZ23" s="17"/>
      <c r="MLA23" s="15"/>
      <c r="MLB23" s="13"/>
      <c r="MLC23" s="13"/>
      <c r="MLD23" s="15"/>
      <c r="MLE23" s="14"/>
      <c r="MLF23" s="14"/>
      <c r="MLG23" s="15"/>
      <c r="MLI23" s="16"/>
      <c r="MLJ23" s="13"/>
      <c r="MLK23" s="13"/>
      <c r="MLL23" s="15"/>
      <c r="MLM23" s="13"/>
      <c r="MLN23" s="13"/>
      <c r="MLO23" s="15"/>
      <c r="MLP23" s="13"/>
      <c r="MLQ23" s="13"/>
      <c r="MLR23" s="15"/>
      <c r="MLS23" s="13"/>
      <c r="MLT23" s="13"/>
      <c r="MLU23" s="15"/>
      <c r="MLV23" s="13"/>
      <c r="MLW23" s="17"/>
      <c r="MLX23" s="15"/>
      <c r="MLY23" s="13"/>
      <c r="MLZ23" s="13"/>
      <c r="MMA23" s="15"/>
      <c r="MMB23" s="14"/>
      <c r="MMC23" s="14"/>
      <c r="MMD23" s="15"/>
      <c r="MMF23" s="16"/>
      <c r="MMG23" s="13"/>
      <c r="MMH23" s="13"/>
      <c r="MMI23" s="15"/>
      <c r="MMJ23" s="13"/>
      <c r="MMK23" s="13"/>
      <c r="MML23" s="15"/>
      <c r="MMM23" s="13"/>
      <c r="MMN23" s="13"/>
      <c r="MMO23" s="15"/>
      <c r="MMP23" s="13"/>
      <c r="MMQ23" s="13"/>
      <c r="MMR23" s="15"/>
      <c r="MMS23" s="13"/>
      <c r="MMT23" s="17"/>
      <c r="MMU23" s="15"/>
      <c r="MMV23" s="13"/>
      <c r="MMW23" s="13"/>
      <c r="MMX23" s="15"/>
      <c r="MMY23" s="14"/>
      <c r="MMZ23" s="14"/>
      <c r="MNA23" s="15"/>
      <c r="MNC23" s="16"/>
      <c r="MND23" s="13"/>
      <c r="MNE23" s="13"/>
      <c r="MNF23" s="15"/>
      <c r="MNG23" s="13"/>
      <c r="MNH23" s="13"/>
      <c r="MNI23" s="15"/>
      <c r="MNJ23" s="13"/>
      <c r="MNK23" s="13"/>
      <c r="MNL23" s="15"/>
      <c r="MNM23" s="13"/>
      <c r="MNN23" s="13"/>
      <c r="MNO23" s="15"/>
      <c r="MNP23" s="13"/>
      <c r="MNQ23" s="17"/>
      <c r="MNR23" s="15"/>
      <c r="MNS23" s="13"/>
      <c r="MNT23" s="13"/>
      <c r="MNU23" s="15"/>
      <c r="MNV23" s="14"/>
      <c r="MNW23" s="14"/>
      <c r="MNX23" s="15"/>
      <c r="MNZ23" s="16"/>
      <c r="MOA23" s="13"/>
      <c r="MOB23" s="13"/>
      <c r="MOC23" s="15"/>
      <c r="MOD23" s="13"/>
      <c r="MOE23" s="13"/>
      <c r="MOF23" s="15"/>
      <c r="MOG23" s="13"/>
      <c r="MOH23" s="13"/>
      <c r="MOI23" s="15"/>
      <c r="MOJ23" s="13"/>
      <c r="MOK23" s="13"/>
      <c r="MOL23" s="15"/>
      <c r="MOM23" s="13"/>
      <c r="MON23" s="17"/>
      <c r="MOO23" s="15"/>
      <c r="MOP23" s="13"/>
      <c r="MOQ23" s="13"/>
      <c r="MOR23" s="15"/>
      <c r="MOS23" s="14"/>
      <c r="MOT23" s="14"/>
      <c r="MOU23" s="15"/>
      <c r="MOW23" s="16"/>
      <c r="MOX23" s="13"/>
      <c r="MOY23" s="13"/>
      <c r="MOZ23" s="15"/>
      <c r="MPA23" s="13"/>
      <c r="MPB23" s="13"/>
      <c r="MPC23" s="15"/>
      <c r="MPD23" s="13"/>
      <c r="MPE23" s="13"/>
      <c r="MPF23" s="15"/>
      <c r="MPG23" s="13"/>
      <c r="MPH23" s="13"/>
      <c r="MPI23" s="15"/>
      <c r="MPJ23" s="13"/>
      <c r="MPK23" s="17"/>
      <c r="MPL23" s="15"/>
      <c r="MPM23" s="13"/>
      <c r="MPN23" s="13"/>
      <c r="MPO23" s="15"/>
      <c r="MPP23" s="14"/>
      <c r="MPQ23" s="14"/>
      <c r="MPR23" s="15"/>
      <c r="MPT23" s="16"/>
      <c r="MPU23" s="13"/>
      <c r="MPV23" s="13"/>
      <c r="MPW23" s="15"/>
      <c r="MPX23" s="13"/>
      <c r="MPY23" s="13"/>
      <c r="MPZ23" s="15"/>
      <c r="MQA23" s="13"/>
      <c r="MQB23" s="13"/>
      <c r="MQC23" s="15"/>
      <c r="MQD23" s="13"/>
      <c r="MQE23" s="13"/>
      <c r="MQF23" s="15"/>
      <c r="MQG23" s="13"/>
      <c r="MQH23" s="17"/>
      <c r="MQI23" s="15"/>
      <c r="MQJ23" s="13"/>
      <c r="MQK23" s="13"/>
      <c r="MQL23" s="15"/>
      <c r="MQM23" s="14"/>
      <c r="MQN23" s="14"/>
      <c r="MQO23" s="15"/>
      <c r="MQQ23" s="16"/>
      <c r="MQR23" s="13"/>
      <c r="MQS23" s="13"/>
      <c r="MQT23" s="15"/>
      <c r="MQU23" s="13"/>
      <c r="MQV23" s="13"/>
      <c r="MQW23" s="15"/>
      <c r="MQX23" s="13"/>
      <c r="MQY23" s="13"/>
      <c r="MQZ23" s="15"/>
      <c r="MRA23" s="13"/>
      <c r="MRB23" s="13"/>
      <c r="MRC23" s="15"/>
      <c r="MRD23" s="13"/>
      <c r="MRE23" s="17"/>
      <c r="MRF23" s="15"/>
      <c r="MRG23" s="13"/>
      <c r="MRH23" s="13"/>
      <c r="MRI23" s="15"/>
      <c r="MRJ23" s="14"/>
      <c r="MRK23" s="14"/>
      <c r="MRL23" s="15"/>
      <c r="MRN23" s="16"/>
      <c r="MRO23" s="13"/>
      <c r="MRP23" s="13"/>
      <c r="MRQ23" s="15"/>
      <c r="MRR23" s="13"/>
      <c r="MRS23" s="13"/>
      <c r="MRT23" s="15"/>
      <c r="MRU23" s="13"/>
      <c r="MRV23" s="13"/>
      <c r="MRW23" s="15"/>
      <c r="MRX23" s="13"/>
      <c r="MRY23" s="13"/>
      <c r="MRZ23" s="15"/>
      <c r="MSA23" s="13"/>
      <c r="MSB23" s="17"/>
      <c r="MSC23" s="15"/>
      <c r="MSD23" s="13"/>
      <c r="MSE23" s="13"/>
      <c r="MSF23" s="15"/>
      <c r="MSG23" s="14"/>
      <c r="MSH23" s="14"/>
      <c r="MSI23" s="15"/>
      <c r="MSK23" s="16"/>
      <c r="MSL23" s="13"/>
      <c r="MSM23" s="13"/>
      <c r="MSN23" s="15"/>
      <c r="MSO23" s="13"/>
      <c r="MSP23" s="13"/>
      <c r="MSQ23" s="15"/>
      <c r="MSR23" s="13"/>
      <c r="MSS23" s="13"/>
      <c r="MST23" s="15"/>
      <c r="MSU23" s="13"/>
      <c r="MSV23" s="13"/>
      <c r="MSW23" s="15"/>
      <c r="MSX23" s="13"/>
      <c r="MSY23" s="17"/>
      <c r="MSZ23" s="15"/>
      <c r="MTA23" s="13"/>
      <c r="MTB23" s="13"/>
      <c r="MTC23" s="15"/>
      <c r="MTD23" s="14"/>
      <c r="MTE23" s="14"/>
      <c r="MTF23" s="15"/>
      <c r="MTH23" s="16"/>
      <c r="MTI23" s="13"/>
      <c r="MTJ23" s="13"/>
      <c r="MTK23" s="15"/>
      <c r="MTL23" s="13"/>
      <c r="MTM23" s="13"/>
      <c r="MTN23" s="15"/>
      <c r="MTO23" s="13"/>
      <c r="MTP23" s="13"/>
      <c r="MTQ23" s="15"/>
      <c r="MTR23" s="13"/>
      <c r="MTS23" s="13"/>
      <c r="MTT23" s="15"/>
      <c r="MTU23" s="13"/>
      <c r="MTV23" s="17"/>
      <c r="MTW23" s="15"/>
      <c r="MTX23" s="13"/>
      <c r="MTY23" s="13"/>
      <c r="MTZ23" s="15"/>
      <c r="MUA23" s="14"/>
      <c r="MUB23" s="14"/>
      <c r="MUC23" s="15"/>
      <c r="MUE23" s="16"/>
      <c r="MUF23" s="13"/>
      <c r="MUG23" s="13"/>
      <c r="MUH23" s="15"/>
      <c r="MUI23" s="13"/>
      <c r="MUJ23" s="13"/>
      <c r="MUK23" s="15"/>
      <c r="MUL23" s="13"/>
      <c r="MUM23" s="13"/>
      <c r="MUN23" s="15"/>
      <c r="MUO23" s="13"/>
      <c r="MUP23" s="13"/>
      <c r="MUQ23" s="15"/>
      <c r="MUR23" s="13"/>
      <c r="MUS23" s="17"/>
      <c r="MUT23" s="15"/>
      <c r="MUU23" s="13"/>
      <c r="MUV23" s="13"/>
      <c r="MUW23" s="15"/>
      <c r="MUX23" s="14"/>
      <c r="MUY23" s="14"/>
      <c r="MUZ23" s="15"/>
      <c r="MVB23" s="16"/>
      <c r="MVC23" s="13"/>
      <c r="MVD23" s="13"/>
      <c r="MVE23" s="15"/>
      <c r="MVF23" s="13"/>
      <c r="MVG23" s="13"/>
      <c r="MVH23" s="15"/>
      <c r="MVI23" s="13"/>
      <c r="MVJ23" s="13"/>
      <c r="MVK23" s="15"/>
      <c r="MVL23" s="13"/>
      <c r="MVM23" s="13"/>
      <c r="MVN23" s="15"/>
      <c r="MVO23" s="13"/>
      <c r="MVP23" s="17"/>
      <c r="MVQ23" s="15"/>
      <c r="MVR23" s="13"/>
      <c r="MVS23" s="13"/>
      <c r="MVT23" s="15"/>
      <c r="MVU23" s="14"/>
      <c r="MVV23" s="14"/>
      <c r="MVW23" s="15"/>
      <c r="MVY23" s="16"/>
      <c r="MVZ23" s="13"/>
      <c r="MWA23" s="13"/>
      <c r="MWB23" s="15"/>
      <c r="MWC23" s="13"/>
      <c r="MWD23" s="13"/>
      <c r="MWE23" s="15"/>
      <c r="MWF23" s="13"/>
      <c r="MWG23" s="13"/>
      <c r="MWH23" s="15"/>
      <c r="MWI23" s="13"/>
      <c r="MWJ23" s="13"/>
      <c r="MWK23" s="15"/>
      <c r="MWL23" s="13"/>
      <c r="MWM23" s="17"/>
      <c r="MWN23" s="15"/>
      <c r="MWO23" s="13"/>
      <c r="MWP23" s="13"/>
      <c r="MWQ23" s="15"/>
      <c r="MWR23" s="14"/>
      <c r="MWS23" s="14"/>
      <c r="MWT23" s="15"/>
      <c r="MWV23" s="16"/>
      <c r="MWW23" s="13"/>
      <c r="MWX23" s="13"/>
      <c r="MWY23" s="15"/>
      <c r="MWZ23" s="13"/>
      <c r="MXA23" s="13"/>
      <c r="MXB23" s="15"/>
      <c r="MXC23" s="13"/>
      <c r="MXD23" s="13"/>
      <c r="MXE23" s="15"/>
      <c r="MXF23" s="13"/>
      <c r="MXG23" s="13"/>
      <c r="MXH23" s="15"/>
      <c r="MXI23" s="13"/>
      <c r="MXJ23" s="17"/>
      <c r="MXK23" s="15"/>
      <c r="MXL23" s="13"/>
      <c r="MXM23" s="13"/>
      <c r="MXN23" s="15"/>
      <c r="MXO23" s="14"/>
      <c r="MXP23" s="14"/>
      <c r="MXQ23" s="15"/>
      <c r="MXS23" s="16"/>
      <c r="MXT23" s="13"/>
      <c r="MXU23" s="13"/>
      <c r="MXV23" s="15"/>
      <c r="MXW23" s="13"/>
      <c r="MXX23" s="13"/>
      <c r="MXY23" s="15"/>
      <c r="MXZ23" s="13"/>
      <c r="MYA23" s="13"/>
      <c r="MYB23" s="15"/>
      <c r="MYC23" s="13"/>
      <c r="MYD23" s="13"/>
      <c r="MYE23" s="15"/>
      <c r="MYF23" s="13"/>
      <c r="MYG23" s="17"/>
      <c r="MYH23" s="15"/>
      <c r="MYI23" s="13"/>
      <c r="MYJ23" s="13"/>
      <c r="MYK23" s="15"/>
      <c r="MYL23" s="14"/>
      <c r="MYM23" s="14"/>
      <c r="MYN23" s="15"/>
      <c r="MYP23" s="16"/>
      <c r="MYQ23" s="13"/>
      <c r="MYR23" s="13"/>
      <c r="MYS23" s="15"/>
      <c r="MYT23" s="13"/>
      <c r="MYU23" s="13"/>
      <c r="MYV23" s="15"/>
      <c r="MYW23" s="13"/>
      <c r="MYX23" s="13"/>
      <c r="MYY23" s="15"/>
      <c r="MYZ23" s="13"/>
      <c r="MZA23" s="13"/>
      <c r="MZB23" s="15"/>
      <c r="MZC23" s="13"/>
      <c r="MZD23" s="17"/>
      <c r="MZE23" s="15"/>
      <c r="MZF23" s="13"/>
      <c r="MZG23" s="13"/>
      <c r="MZH23" s="15"/>
      <c r="MZI23" s="14"/>
      <c r="MZJ23" s="14"/>
      <c r="MZK23" s="15"/>
      <c r="MZM23" s="16"/>
      <c r="MZN23" s="13"/>
      <c r="MZO23" s="13"/>
      <c r="MZP23" s="15"/>
      <c r="MZQ23" s="13"/>
      <c r="MZR23" s="13"/>
      <c r="MZS23" s="15"/>
      <c r="MZT23" s="13"/>
      <c r="MZU23" s="13"/>
      <c r="MZV23" s="15"/>
      <c r="MZW23" s="13"/>
      <c r="MZX23" s="13"/>
      <c r="MZY23" s="15"/>
      <c r="MZZ23" s="13"/>
      <c r="NAA23" s="17"/>
      <c r="NAB23" s="15"/>
      <c r="NAC23" s="13"/>
      <c r="NAD23" s="13"/>
      <c r="NAE23" s="15"/>
      <c r="NAF23" s="14"/>
      <c r="NAG23" s="14"/>
      <c r="NAH23" s="15"/>
      <c r="NAJ23" s="16"/>
      <c r="NAK23" s="13"/>
      <c r="NAL23" s="13"/>
      <c r="NAM23" s="15"/>
      <c r="NAN23" s="13"/>
      <c r="NAO23" s="13"/>
      <c r="NAP23" s="15"/>
      <c r="NAQ23" s="13"/>
      <c r="NAR23" s="13"/>
      <c r="NAS23" s="15"/>
      <c r="NAT23" s="13"/>
      <c r="NAU23" s="13"/>
      <c r="NAV23" s="15"/>
      <c r="NAW23" s="13"/>
      <c r="NAX23" s="17"/>
      <c r="NAY23" s="15"/>
      <c r="NAZ23" s="13"/>
      <c r="NBA23" s="13"/>
      <c r="NBB23" s="15"/>
      <c r="NBC23" s="14"/>
      <c r="NBD23" s="14"/>
      <c r="NBE23" s="15"/>
      <c r="NBG23" s="16"/>
      <c r="NBH23" s="13"/>
      <c r="NBI23" s="13"/>
      <c r="NBJ23" s="15"/>
      <c r="NBK23" s="13"/>
      <c r="NBL23" s="13"/>
      <c r="NBM23" s="15"/>
      <c r="NBN23" s="13"/>
      <c r="NBO23" s="13"/>
      <c r="NBP23" s="15"/>
      <c r="NBQ23" s="13"/>
      <c r="NBR23" s="13"/>
      <c r="NBS23" s="15"/>
      <c r="NBT23" s="13"/>
      <c r="NBU23" s="17"/>
      <c r="NBV23" s="15"/>
      <c r="NBW23" s="13"/>
      <c r="NBX23" s="13"/>
      <c r="NBY23" s="15"/>
      <c r="NBZ23" s="14"/>
      <c r="NCA23" s="14"/>
      <c r="NCB23" s="15"/>
      <c r="NCD23" s="16"/>
      <c r="NCE23" s="13"/>
      <c r="NCF23" s="13"/>
      <c r="NCG23" s="15"/>
      <c r="NCH23" s="13"/>
      <c r="NCI23" s="13"/>
      <c r="NCJ23" s="15"/>
      <c r="NCK23" s="13"/>
      <c r="NCL23" s="13"/>
      <c r="NCM23" s="15"/>
      <c r="NCN23" s="13"/>
      <c r="NCO23" s="13"/>
      <c r="NCP23" s="15"/>
      <c r="NCQ23" s="13"/>
      <c r="NCR23" s="17"/>
      <c r="NCS23" s="15"/>
      <c r="NCT23" s="13"/>
      <c r="NCU23" s="13"/>
      <c r="NCV23" s="15"/>
      <c r="NCW23" s="14"/>
      <c r="NCX23" s="14"/>
      <c r="NCY23" s="15"/>
      <c r="NDA23" s="16"/>
      <c r="NDB23" s="13"/>
      <c r="NDC23" s="13"/>
      <c r="NDD23" s="15"/>
      <c r="NDE23" s="13"/>
      <c r="NDF23" s="13"/>
      <c r="NDG23" s="15"/>
      <c r="NDH23" s="13"/>
      <c r="NDI23" s="13"/>
      <c r="NDJ23" s="15"/>
      <c r="NDK23" s="13"/>
      <c r="NDL23" s="13"/>
      <c r="NDM23" s="15"/>
      <c r="NDN23" s="13"/>
      <c r="NDO23" s="17"/>
      <c r="NDP23" s="15"/>
      <c r="NDQ23" s="13"/>
      <c r="NDR23" s="13"/>
      <c r="NDS23" s="15"/>
      <c r="NDT23" s="14"/>
      <c r="NDU23" s="14"/>
      <c r="NDV23" s="15"/>
      <c r="NDX23" s="16"/>
      <c r="NDY23" s="13"/>
      <c r="NDZ23" s="13"/>
      <c r="NEA23" s="15"/>
      <c r="NEB23" s="13"/>
      <c r="NEC23" s="13"/>
      <c r="NED23" s="15"/>
      <c r="NEE23" s="13"/>
      <c r="NEF23" s="13"/>
      <c r="NEG23" s="15"/>
      <c r="NEH23" s="13"/>
      <c r="NEI23" s="13"/>
      <c r="NEJ23" s="15"/>
      <c r="NEK23" s="13"/>
      <c r="NEL23" s="17"/>
      <c r="NEM23" s="15"/>
      <c r="NEN23" s="13"/>
      <c r="NEO23" s="13"/>
      <c r="NEP23" s="15"/>
      <c r="NEQ23" s="14"/>
      <c r="NER23" s="14"/>
      <c r="NES23" s="15"/>
      <c r="NEU23" s="16"/>
      <c r="NEV23" s="13"/>
      <c r="NEW23" s="13"/>
      <c r="NEX23" s="15"/>
      <c r="NEY23" s="13"/>
      <c r="NEZ23" s="13"/>
      <c r="NFA23" s="15"/>
      <c r="NFB23" s="13"/>
      <c r="NFC23" s="13"/>
      <c r="NFD23" s="15"/>
      <c r="NFE23" s="13"/>
      <c r="NFF23" s="13"/>
      <c r="NFG23" s="15"/>
      <c r="NFH23" s="13"/>
      <c r="NFI23" s="17"/>
      <c r="NFJ23" s="15"/>
      <c r="NFK23" s="13"/>
      <c r="NFL23" s="13"/>
      <c r="NFM23" s="15"/>
      <c r="NFN23" s="14"/>
      <c r="NFO23" s="14"/>
      <c r="NFP23" s="15"/>
      <c r="NFR23" s="16"/>
      <c r="NFS23" s="13"/>
      <c r="NFT23" s="13"/>
      <c r="NFU23" s="15"/>
      <c r="NFV23" s="13"/>
      <c r="NFW23" s="13"/>
      <c r="NFX23" s="15"/>
      <c r="NFY23" s="13"/>
      <c r="NFZ23" s="13"/>
      <c r="NGA23" s="15"/>
      <c r="NGB23" s="13"/>
      <c r="NGC23" s="13"/>
      <c r="NGD23" s="15"/>
      <c r="NGE23" s="13"/>
      <c r="NGF23" s="17"/>
      <c r="NGG23" s="15"/>
      <c r="NGH23" s="13"/>
      <c r="NGI23" s="13"/>
      <c r="NGJ23" s="15"/>
      <c r="NGK23" s="14"/>
      <c r="NGL23" s="14"/>
      <c r="NGM23" s="15"/>
      <c r="NGO23" s="16"/>
      <c r="NGP23" s="13"/>
      <c r="NGQ23" s="13"/>
      <c r="NGR23" s="15"/>
      <c r="NGS23" s="13"/>
      <c r="NGT23" s="13"/>
      <c r="NGU23" s="15"/>
      <c r="NGV23" s="13"/>
      <c r="NGW23" s="13"/>
      <c r="NGX23" s="15"/>
      <c r="NGY23" s="13"/>
      <c r="NGZ23" s="13"/>
      <c r="NHA23" s="15"/>
      <c r="NHB23" s="13"/>
      <c r="NHC23" s="17"/>
      <c r="NHD23" s="15"/>
      <c r="NHE23" s="13"/>
      <c r="NHF23" s="13"/>
      <c r="NHG23" s="15"/>
      <c r="NHH23" s="14"/>
      <c r="NHI23" s="14"/>
      <c r="NHJ23" s="15"/>
      <c r="NHL23" s="16"/>
      <c r="NHM23" s="13"/>
      <c r="NHN23" s="13"/>
      <c r="NHO23" s="15"/>
      <c r="NHP23" s="13"/>
      <c r="NHQ23" s="13"/>
      <c r="NHR23" s="15"/>
      <c r="NHS23" s="13"/>
      <c r="NHT23" s="13"/>
      <c r="NHU23" s="15"/>
      <c r="NHV23" s="13"/>
      <c r="NHW23" s="13"/>
      <c r="NHX23" s="15"/>
      <c r="NHY23" s="13"/>
      <c r="NHZ23" s="17"/>
      <c r="NIA23" s="15"/>
      <c r="NIB23" s="13"/>
      <c r="NIC23" s="13"/>
      <c r="NID23" s="15"/>
      <c r="NIE23" s="14"/>
      <c r="NIF23" s="14"/>
      <c r="NIG23" s="15"/>
      <c r="NII23" s="16"/>
      <c r="NIJ23" s="13"/>
      <c r="NIK23" s="13"/>
      <c r="NIL23" s="15"/>
      <c r="NIM23" s="13"/>
      <c r="NIN23" s="13"/>
      <c r="NIO23" s="15"/>
      <c r="NIP23" s="13"/>
      <c r="NIQ23" s="13"/>
      <c r="NIR23" s="15"/>
      <c r="NIS23" s="13"/>
      <c r="NIT23" s="13"/>
      <c r="NIU23" s="15"/>
      <c r="NIV23" s="13"/>
      <c r="NIW23" s="17"/>
      <c r="NIX23" s="15"/>
      <c r="NIY23" s="13"/>
      <c r="NIZ23" s="13"/>
      <c r="NJA23" s="15"/>
      <c r="NJB23" s="14"/>
      <c r="NJC23" s="14"/>
      <c r="NJD23" s="15"/>
      <c r="NJF23" s="16"/>
      <c r="NJG23" s="13"/>
      <c r="NJH23" s="13"/>
      <c r="NJI23" s="15"/>
      <c r="NJJ23" s="13"/>
      <c r="NJK23" s="13"/>
      <c r="NJL23" s="15"/>
      <c r="NJM23" s="13"/>
      <c r="NJN23" s="13"/>
      <c r="NJO23" s="15"/>
      <c r="NJP23" s="13"/>
      <c r="NJQ23" s="13"/>
      <c r="NJR23" s="15"/>
      <c r="NJS23" s="13"/>
      <c r="NJT23" s="17"/>
      <c r="NJU23" s="15"/>
      <c r="NJV23" s="13"/>
      <c r="NJW23" s="13"/>
      <c r="NJX23" s="15"/>
      <c r="NJY23" s="14"/>
      <c r="NJZ23" s="14"/>
      <c r="NKA23" s="15"/>
      <c r="NKC23" s="16"/>
      <c r="NKD23" s="13"/>
      <c r="NKE23" s="13"/>
      <c r="NKF23" s="15"/>
      <c r="NKG23" s="13"/>
      <c r="NKH23" s="13"/>
      <c r="NKI23" s="15"/>
      <c r="NKJ23" s="13"/>
      <c r="NKK23" s="13"/>
      <c r="NKL23" s="15"/>
      <c r="NKM23" s="13"/>
      <c r="NKN23" s="13"/>
      <c r="NKO23" s="15"/>
      <c r="NKP23" s="13"/>
      <c r="NKQ23" s="17"/>
      <c r="NKR23" s="15"/>
      <c r="NKS23" s="13"/>
      <c r="NKT23" s="13"/>
      <c r="NKU23" s="15"/>
      <c r="NKV23" s="14"/>
      <c r="NKW23" s="14"/>
      <c r="NKX23" s="15"/>
      <c r="NKZ23" s="16"/>
      <c r="NLA23" s="13"/>
      <c r="NLB23" s="13"/>
      <c r="NLC23" s="15"/>
      <c r="NLD23" s="13"/>
      <c r="NLE23" s="13"/>
      <c r="NLF23" s="15"/>
      <c r="NLG23" s="13"/>
      <c r="NLH23" s="13"/>
      <c r="NLI23" s="15"/>
      <c r="NLJ23" s="13"/>
      <c r="NLK23" s="13"/>
      <c r="NLL23" s="15"/>
      <c r="NLM23" s="13"/>
      <c r="NLN23" s="17"/>
      <c r="NLO23" s="15"/>
      <c r="NLP23" s="13"/>
      <c r="NLQ23" s="13"/>
      <c r="NLR23" s="15"/>
      <c r="NLS23" s="14"/>
      <c r="NLT23" s="14"/>
      <c r="NLU23" s="15"/>
      <c r="NLW23" s="16"/>
      <c r="NLX23" s="13"/>
      <c r="NLY23" s="13"/>
      <c r="NLZ23" s="15"/>
      <c r="NMA23" s="13"/>
      <c r="NMB23" s="13"/>
      <c r="NMC23" s="15"/>
      <c r="NMD23" s="13"/>
      <c r="NME23" s="13"/>
      <c r="NMF23" s="15"/>
      <c r="NMG23" s="13"/>
      <c r="NMH23" s="13"/>
      <c r="NMI23" s="15"/>
      <c r="NMJ23" s="13"/>
      <c r="NMK23" s="17"/>
      <c r="NML23" s="15"/>
      <c r="NMM23" s="13"/>
      <c r="NMN23" s="13"/>
      <c r="NMO23" s="15"/>
      <c r="NMP23" s="14"/>
      <c r="NMQ23" s="14"/>
      <c r="NMR23" s="15"/>
      <c r="NMT23" s="16"/>
      <c r="NMU23" s="13"/>
      <c r="NMV23" s="13"/>
      <c r="NMW23" s="15"/>
      <c r="NMX23" s="13"/>
      <c r="NMY23" s="13"/>
      <c r="NMZ23" s="15"/>
      <c r="NNA23" s="13"/>
      <c r="NNB23" s="13"/>
      <c r="NNC23" s="15"/>
      <c r="NND23" s="13"/>
      <c r="NNE23" s="13"/>
      <c r="NNF23" s="15"/>
      <c r="NNG23" s="13"/>
      <c r="NNH23" s="17"/>
      <c r="NNI23" s="15"/>
      <c r="NNJ23" s="13"/>
      <c r="NNK23" s="13"/>
      <c r="NNL23" s="15"/>
      <c r="NNM23" s="14"/>
      <c r="NNN23" s="14"/>
      <c r="NNO23" s="15"/>
      <c r="NNQ23" s="16"/>
      <c r="NNR23" s="13"/>
      <c r="NNS23" s="13"/>
      <c r="NNT23" s="15"/>
      <c r="NNU23" s="13"/>
      <c r="NNV23" s="13"/>
      <c r="NNW23" s="15"/>
      <c r="NNX23" s="13"/>
      <c r="NNY23" s="13"/>
      <c r="NNZ23" s="15"/>
      <c r="NOA23" s="13"/>
      <c r="NOB23" s="13"/>
      <c r="NOC23" s="15"/>
      <c r="NOD23" s="13"/>
      <c r="NOE23" s="17"/>
      <c r="NOF23" s="15"/>
      <c r="NOG23" s="13"/>
      <c r="NOH23" s="13"/>
      <c r="NOI23" s="15"/>
      <c r="NOJ23" s="14"/>
      <c r="NOK23" s="14"/>
      <c r="NOL23" s="15"/>
      <c r="NON23" s="16"/>
      <c r="NOO23" s="13"/>
      <c r="NOP23" s="13"/>
      <c r="NOQ23" s="15"/>
      <c r="NOR23" s="13"/>
      <c r="NOS23" s="13"/>
      <c r="NOT23" s="15"/>
      <c r="NOU23" s="13"/>
      <c r="NOV23" s="13"/>
      <c r="NOW23" s="15"/>
      <c r="NOX23" s="13"/>
      <c r="NOY23" s="13"/>
      <c r="NOZ23" s="15"/>
      <c r="NPA23" s="13"/>
      <c r="NPB23" s="17"/>
      <c r="NPC23" s="15"/>
      <c r="NPD23" s="13"/>
      <c r="NPE23" s="13"/>
      <c r="NPF23" s="15"/>
      <c r="NPG23" s="14"/>
      <c r="NPH23" s="14"/>
      <c r="NPI23" s="15"/>
      <c r="NPK23" s="16"/>
      <c r="NPL23" s="13"/>
      <c r="NPM23" s="13"/>
      <c r="NPN23" s="15"/>
      <c r="NPO23" s="13"/>
      <c r="NPP23" s="13"/>
      <c r="NPQ23" s="15"/>
      <c r="NPR23" s="13"/>
      <c r="NPS23" s="13"/>
      <c r="NPT23" s="15"/>
      <c r="NPU23" s="13"/>
      <c r="NPV23" s="13"/>
      <c r="NPW23" s="15"/>
      <c r="NPX23" s="13"/>
      <c r="NPY23" s="17"/>
      <c r="NPZ23" s="15"/>
      <c r="NQA23" s="13"/>
      <c r="NQB23" s="13"/>
      <c r="NQC23" s="15"/>
      <c r="NQD23" s="14"/>
      <c r="NQE23" s="14"/>
      <c r="NQF23" s="15"/>
      <c r="NQH23" s="16"/>
      <c r="NQI23" s="13"/>
      <c r="NQJ23" s="13"/>
      <c r="NQK23" s="15"/>
      <c r="NQL23" s="13"/>
      <c r="NQM23" s="13"/>
      <c r="NQN23" s="15"/>
      <c r="NQO23" s="13"/>
      <c r="NQP23" s="13"/>
      <c r="NQQ23" s="15"/>
      <c r="NQR23" s="13"/>
      <c r="NQS23" s="13"/>
      <c r="NQT23" s="15"/>
      <c r="NQU23" s="13"/>
      <c r="NQV23" s="17"/>
      <c r="NQW23" s="15"/>
      <c r="NQX23" s="13"/>
      <c r="NQY23" s="13"/>
      <c r="NQZ23" s="15"/>
      <c r="NRA23" s="14"/>
      <c r="NRB23" s="14"/>
      <c r="NRC23" s="15"/>
      <c r="NRE23" s="16"/>
      <c r="NRF23" s="13"/>
      <c r="NRG23" s="13"/>
      <c r="NRH23" s="15"/>
      <c r="NRI23" s="13"/>
      <c r="NRJ23" s="13"/>
      <c r="NRK23" s="15"/>
      <c r="NRL23" s="13"/>
      <c r="NRM23" s="13"/>
      <c r="NRN23" s="15"/>
      <c r="NRO23" s="13"/>
      <c r="NRP23" s="13"/>
      <c r="NRQ23" s="15"/>
      <c r="NRR23" s="13"/>
      <c r="NRS23" s="17"/>
      <c r="NRT23" s="15"/>
      <c r="NRU23" s="13"/>
      <c r="NRV23" s="13"/>
      <c r="NRW23" s="15"/>
      <c r="NRX23" s="14"/>
      <c r="NRY23" s="14"/>
      <c r="NRZ23" s="15"/>
      <c r="NSB23" s="16"/>
      <c r="NSC23" s="13"/>
      <c r="NSD23" s="13"/>
      <c r="NSE23" s="15"/>
      <c r="NSF23" s="13"/>
      <c r="NSG23" s="13"/>
      <c r="NSH23" s="15"/>
      <c r="NSI23" s="13"/>
      <c r="NSJ23" s="13"/>
      <c r="NSK23" s="15"/>
      <c r="NSL23" s="13"/>
      <c r="NSM23" s="13"/>
      <c r="NSN23" s="15"/>
      <c r="NSO23" s="13"/>
      <c r="NSP23" s="17"/>
      <c r="NSQ23" s="15"/>
      <c r="NSR23" s="13"/>
      <c r="NSS23" s="13"/>
      <c r="NST23" s="15"/>
      <c r="NSU23" s="14"/>
      <c r="NSV23" s="14"/>
      <c r="NSW23" s="15"/>
      <c r="NSY23" s="16"/>
      <c r="NSZ23" s="13"/>
      <c r="NTA23" s="13"/>
      <c r="NTB23" s="15"/>
      <c r="NTC23" s="13"/>
      <c r="NTD23" s="13"/>
      <c r="NTE23" s="15"/>
      <c r="NTF23" s="13"/>
      <c r="NTG23" s="13"/>
      <c r="NTH23" s="15"/>
      <c r="NTI23" s="13"/>
      <c r="NTJ23" s="13"/>
      <c r="NTK23" s="15"/>
      <c r="NTL23" s="13"/>
      <c r="NTM23" s="17"/>
      <c r="NTN23" s="15"/>
      <c r="NTO23" s="13"/>
      <c r="NTP23" s="13"/>
      <c r="NTQ23" s="15"/>
      <c r="NTR23" s="14"/>
      <c r="NTS23" s="14"/>
      <c r="NTT23" s="15"/>
      <c r="NTV23" s="16"/>
      <c r="NTW23" s="13"/>
      <c r="NTX23" s="13"/>
      <c r="NTY23" s="15"/>
      <c r="NTZ23" s="13"/>
      <c r="NUA23" s="13"/>
      <c r="NUB23" s="15"/>
      <c r="NUC23" s="13"/>
      <c r="NUD23" s="13"/>
      <c r="NUE23" s="15"/>
      <c r="NUF23" s="13"/>
      <c r="NUG23" s="13"/>
      <c r="NUH23" s="15"/>
      <c r="NUI23" s="13"/>
      <c r="NUJ23" s="17"/>
      <c r="NUK23" s="15"/>
      <c r="NUL23" s="13"/>
      <c r="NUM23" s="13"/>
      <c r="NUN23" s="15"/>
      <c r="NUO23" s="14"/>
      <c r="NUP23" s="14"/>
      <c r="NUQ23" s="15"/>
      <c r="NUS23" s="16"/>
      <c r="NUT23" s="13"/>
      <c r="NUU23" s="13"/>
      <c r="NUV23" s="15"/>
      <c r="NUW23" s="13"/>
      <c r="NUX23" s="13"/>
      <c r="NUY23" s="15"/>
      <c r="NUZ23" s="13"/>
      <c r="NVA23" s="13"/>
      <c r="NVB23" s="15"/>
      <c r="NVC23" s="13"/>
      <c r="NVD23" s="13"/>
      <c r="NVE23" s="15"/>
      <c r="NVF23" s="13"/>
      <c r="NVG23" s="17"/>
      <c r="NVH23" s="15"/>
      <c r="NVI23" s="13"/>
      <c r="NVJ23" s="13"/>
      <c r="NVK23" s="15"/>
      <c r="NVL23" s="14"/>
      <c r="NVM23" s="14"/>
      <c r="NVN23" s="15"/>
      <c r="NVP23" s="16"/>
      <c r="NVQ23" s="13"/>
      <c r="NVR23" s="13"/>
      <c r="NVS23" s="15"/>
      <c r="NVT23" s="13"/>
      <c r="NVU23" s="13"/>
      <c r="NVV23" s="15"/>
      <c r="NVW23" s="13"/>
      <c r="NVX23" s="13"/>
      <c r="NVY23" s="15"/>
      <c r="NVZ23" s="13"/>
      <c r="NWA23" s="13"/>
      <c r="NWB23" s="15"/>
      <c r="NWC23" s="13"/>
      <c r="NWD23" s="17"/>
      <c r="NWE23" s="15"/>
      <c r="NWF23" s="13"/>
      <c r="NWG23" s="13"/>
      <c r="NWH23" s="15"/>
      <c r="NWI23" s="14"/>
      <c r="NWJ23" s="14"/>
      <c r="NWK23" s="15"/>
      <c r="NWM23" s="16"/>
      <c r="NWN23" s="13"/>
      <c r="NWO23" s="13"/>
      <c r="NWP23" s="15"/>
      <c r="NWQ23" s="13"/>
      <c r="NWR23" s="13"/>
      <c r="NWS23" s="15"/>
      <c r="NWT23" s="13"/>
      <c r="NWU23" s="13"/>
      <c r="NWV23" s="15"/>
      <c r="NWW23" s="13"/>
      <c r="NWX23" s="13"/>
      <c r="NWY23" s="15"/>
      <c r="NWZ23" s="13"/>
      <c r="NXA23" s="17"/>
      <c r="NXB23" s="15"/>
      <c r="NXC23" s="13"/>
      <c r="NXD23" s="13"/>
      <c r="NXE23" s="15"/>
      <c r="NXF23" s="14"/>
      <c r="NXG23" s="14"/>
      <c r="NXH23" s="15"/>
      <c r="NXJ23" s="16"/>
      <c r="NXK23" s="13"/>
      <c r="NXL23" s="13"/>
      <c r="NXM23" s="15"/>
      <c r="NXN23" s="13"/>
      <c r="NXO23" s="13"/>
      <c r="NXP23" s="15"/>
      <c r="NXQ23" s="13"/>
      <c r="NXR23" s="13"/>
      <c r="NXS23" s="15"/>
      <c r="NXT23" s="13"/>
      <c r="NXU23" s="13"/>
      <c r="NXV23" s="15"/>
      <c r="NXW23" s="13"/>
      <c r="NXX23" s="17"/>
      <c r="NXY23" s="15"/>
      <c r="NXZ23" s="13"/>
      <c r="NYA23" s="13"/>
      <c r="NYB23" s="15"/>
      <c r="NYC23" s="14"/>
      <c r="NYD23" s="14"/>
      <c r="NYE23" s="15"/>
      <c r="NYG23" s="16"/>
      <c r="NYH23" s="13"/>
      <c r="NYI23" s="13"/>
      <c r="NYJ23" s="15"/>
      <c r="NYK23" s="13"/>
      <c r="NYL23" s="13"/>
      <c r="NYM23" s="15"/>
      <c r="NYN23" s="13"/>
      <c r="NYO23" s="13"/>
      <c r="NYP23" s="15"/>
      <c r="NYQ23" s="13"/>
      <c r="NYR23" s="13"/>
      <c r="NYS23" s="15"/>
      <c r="NYT23" s="13"/>
      <c r="NYU23" s="17"/>
      <c r="NYV23" s="15"/>
      <c r="NYW23" s="13"/>
      <c r="NYX23" s="13"/>
      <c r="NYY23" s="15"/>
      <c r="NYZ23" s="14"/>
      <c r="NZA23" s="14"/>
      <c r="NZB23" s="15"/>
      <c r="NZD23" s="16"/>
      <c r="NZE23" s="13"/>
      <c r="NZF23" s="13"/>
      <c r="NZG23" s="15"/>
      <c r="NZH23" s="13"/>
      <c r="NZI23" s="13"/>
      <c r="NZJ23" s="15"/>
      <c r="NZK23" s="13"/>
      <c r="NZL23" s="13"/>
      <c r="NZM23" s="15"/>
      <c r="NZN23" s="13"/>
      <c r="NZO23" s="13"/>
      <c r="NZP23" s="15"/>
      <c r="NZQ23" s="13"/>
      <c r="NZR23" s="17"/>
      <c r="NZS23" s="15"/>
      <c r="NZT23" s="13"/>
      <c r="NZU23" s="13"/>
      <c r="NZV23" s="15"/>
      <c r="NZW23" s="14"/>
      <c r="NZX23" s="14"/>
      <c r="NZY23" s="15"/>
      <c r="OAA23" s="16"/>
      <c r="OAB23" s="13"/>
      <c r="OAC23" s="13"/>
      <c r="OAD23" s="15"/>
      <c r="OAE23" s="13"/>
      <c r="OAF23" s="13"/>
      <c r="OAG23" s="15"/>
      <c r="OAH23" s="13"/>
      <c r="OAI23" s="13"/>
      <c r="OAJ23" s="15"/>
      <c r="OAK23" s="13"/>
      <c r="OAL23" s="13"/>
      <c r="OAM23" s="15"/>
      <c r="OAN23" s="13"/>
      <c r="OAO23" s="17"/>
      <c r="OAP23" s="15"/>
      <c r="OAQ23" s="13"/>
      <c r="OAR23" s="13"/>
      <c r="OAS23" s="15"/>
      <c r="OAT23" s="14"/>
      <c r="OAU23" s="14"/>
      <c r="OAV23" s="15"/>
      <c r="OAX23" s="16"/>
      <c r="OAY23" s="13"/>
      <c r="OAZ23" s="13"/>
      <c r="OBA23" s="15"/>
      <c r="OBB23" s="13"/>
      <c r="OBC23" s="13"/>
      <c r="OBD23" s="15"/>
      <c r="OBE23" s="13"/>
      <c r="OBF23" s="13"/>
      <c r="OBG23" s="15"/>
      <c r="OBH23" s="13"/>
      <c r="OBI23" s="13"/>
      <c r="OBJ23" s="15"/>
      <c r="OBK23" s="13"/>
      <c r="OBL23" s="17"/>
      <c r="OBM23" s="15"/>
      <c r="OBN23" s="13"/>
      <c r="OBO23" s="13"/>
      <c r="OBP23" s="15"/>
      <c r="OBQ23" s="14"/>
      <c r="OBR23" s="14"/>
      <c r="OBS23" s="15"/>
      <c r="OBU23" s="16"/>
      <c r="OBV23" s="13"/>
      <c r="OBW23" s="13"/>
      <c r="OBX23" s="15"/>
      <c r="OBY23" s="13"/>
      <c r="OBZ23" s="13"/>
      <c r="OCA23" s="15"/>
      <c r="OCB23" s="13"/>
      <c r="OCC23" s="13"/>
      <c r="OCD23" s="15"/>
      <c r="OCE23" s="13"/>
      <c r="OCF23" s="13"/>
      <c r="OCG23" s="15"/>
      <c r="OCH23" s="13"/>
      <c r="OCI23" s="17"/>
      <c r="OCJ23" s="15"/>
      <c r="OCK23" s="13"/>
      <c r="OCL23" s="13"/>
      <c r="OCM23" s="15"/>
      <c r="OCN23" s="14"/>
      <c r="OCO23" s="14"/>
      <c r="OCP23" s="15"/>
      <c r="OCR23" s="16"/>
      <c r="OCS23" s="13"/>
      <c r="OCT23" s="13"/>
      <c r="OCU23" s="15"/>
      <c r="OCV23" s="13"/>
      <c r="OCW23" s="13"/>
      <c r="OCX23" s="15"/>
      <c r="OCY23" s="13"/>
      <c r="OCZ23" s="13"/>
      <c r="ODA23" s="15"/>
      <c r="ODB23" s="13"/>
      <c r="ODC23" s="13"/>
      <c r="ODD23" s="15"/>
      <c r="ODE23" s="13"/>
      <c r="ODF23" s="17"/>
      <c r="ODG23" s="15"/>
      <c r="ODH23" s="13"/>
      <c r="ODI23" s="13"/>
      <c r="ODJ23" s="15"/>
      <c r="ODK23" s="14"/>
      <c r="ODL23" s="14"/>
      <c r="ODM23" s="15"/>
      <c r="ODO23" s="16"/>
      <c r="ODP23" s="13"/>
      <c r="ODQ23" s="13"/>
      <c r="ODR23" s="15"/>
      <c r="ODS23" s="13"/>
      <c r="ODT23" s="13"/>
      <c r="ODU23" s="15"/>
      <c r="ODV23" s="13"/>
      <c r="ODW23" s="13"/>
      <c r="ODX23" s="15"/>
      <c r="ODY23" s="13"/>
      <c r="ODZ23" s="13"/>
      <c r="OEA23" s="15"/>
      <c r="OEB23" s="13"/>
      <c r="OEC23" s="17"/>
      <c r="OED23" s="15"/>
      <c r="OEE23" s="13"/>
      <c r="OEF23" s="13"/>
      <c r="OEG23" s="15"/>
      <c r="OEH23" s="14"/>
      <c r="OEI23" s="14"/>
      <c r="OEJ23" s="15"/>
      <c r="OEL23" s="16"/>
      <c r="OEM23" s="13"/>
      <c r="OEN23" s="13"/>
      <c r="OEO23" s="15"/>
      <c r="OEP23" s="13"/>
      <c r="OEQ23" s="13"/>
      <c r="OER23" s="15"/>
      <c r="OES23" s="13"/>
      <c r="OET23" s="13"/>
      <c r="OEU23" s="15"/>
      <c r="OEV23" s="13"/>
      <c r="OEW23" s="13"/>
      <c r="OEX23" s="15"/>
      <c r="OEY23" s="13"/>
      <c r="OEZ23" s="17"/>
      <c r="OFA23" s="15"/>
      <c r="OFB23" s="13"/>
      <c r="OFC23" s="13"/>
      <c r="OFD23" s="15"/>
      <c r="OFE23" s="14"/>
      <c r="OFF23" s="14"/>
      <c r="OFG23" s="15"/>
      <c r="OFI23" s="16"/>
      <c r="OFJ23" s="13"/>
      <c r="OFK23" s="13"/>
      <c r="OFL23" s="15"/>
      <c r="OFM23" s="13"/>
      <c r="OFN23" s="13"/>
      <c r="OFO23" s="15"/>
      <c r="OFP23" s="13"/>
      <c r="OFQ23" s="13"/>
      <c r="OFR23" s="15"/>
      <c r="OFS23" s="13"/>
      <c r="OFT23" s="13"/>
      <c r="OFU23" s="15"/>
      <c r="OFV23" s="13"/>
      <c r="OFW23" s="17"/>
      <c r="OFX23" s="15"/>
      <c r="OFY23" s="13"/>
      <c r="OFZ23" s="13"/>
      <c r="OGA23" s="15"/>
      <c r="OGB23" s="14"/>
      <c r="OGC23" s="14"/>
      <c r="OGD23" s="15"/>
      <c r="OGF23" s="16"/>
      <c r="OGG23" s="13"/>
      <c r="OGH23" s="13"/>
      <c r="OGI23" s="15"/>
      <c r="OGJ23" s="13"/>
      <c r="OGK23" s="13"/>
      <c r="OGL23" s="15"/>
      <c r="OGM23" s="13"/>
      <c r="OGN23" s="13"/>
      <c r="OGO23" s="15"/>
      <c r="OGP23" s="13"/>
      <c r="OGQ23" s="13"/>
      <c r="OGR23" s="15"/>
      <c r="OGS23" s="13"/>
      <c r="OGT23" s="17"/>
      <c r="OGU23" s="15"/>
      <c r="OGV23" s="13"/>
      <c r="OGW23" s="13"/>
      <c r="OGX23" s="15"/>
      <c r="OGY23" s="14"/>
      <c r="OGZ23" s="14"/>
      <c r="OHA23" s="15"/>
      <c r="OHC23" s="16"/>
      <c r="OHD23" s="13"/>
      <c r="OHE23" s="13"/>
      <c r="OHF23" s="15"/>
      <c r="OHG23" s="13"/>
      <c r="OHH23" s="13"/>
      <c r="OHI23" s="15"/>
      <c r="OHJ23" s="13"/>
      <c r="OHK23" s="13"/>
      <c r="OHL23" s="15"/>
      <c r="OHM23" s="13"/>
      <c r="OHN23" s="13"/>
      <c r="OHO23" s="15"/>
      <c r="OHP23" s="13"/>
      <c r="OHQ23" s="17"/>
      <c r="OHR23" s="15"/>
      <c r="OHS23" s="13"/>
      <c r="OHT23" s="13"/>
      <c r="OHU23" s="15"/>
      <c r="OHV23" s="14"/>
      <c r="OHW23" s="14"/>
      <c r="OHX23" s="15"/>
      <c r="OHZ23" s="16"/>
      <c r="OIA23" s="13"/>
      <c r="OIB23" s="13"/>
      <c r="OIC23" s="15"/>
      <c r="OID23" s="13"/>
      <c r="OIE23" s="13"/>
      <c r="OIF23" s="15"/>
      <c r="OIG23" s="13"/>
      <c r="OIH23" s="13"/>
      <c r="OII23" s="15"/>
      <c r="OIJ23" s="13"/>
      <c r="OIK23" s="13"/>
      <c r="OIL23" s="15"/>
      <c r="OIM23" s="13"/>
      <c r="OIN23" s="17"/>
      <c r="OIO23" s="15"/>
      <c r="OIP23" s="13"/>
      <c r="OIQ23" s="13"/>
      <c r="OIR23" s="15"/>
      <c r="OIS23" s="14"/>
      <c r="OIT23" s="14"/>
      <c r="OIU23" s="15"/>
      <c r="OIW23" s="16"/>
      <c r="OIX23" s="13"/>
      <c r="OIY23" s="13"/>
      <c r="OIZ23" s="15"/>
      <c r="OJA23" s="13"/>
      <c r="OJB23" s="13"/>
      <c r="OJC23" s="15"/>
      <c r="OJD23" s="13"/>
      <c r="OJE23" s="13"/>
      <c r="OJF23" s="15"/>
      <c r="OJG23" s="13"/>
      <c r="OJH23" s="13"/>
      <c r="OJI23" s="15"/>
      <c r="OJJ23" s="13"/>
      <c r="OJK23" s="17"/>
      <c r="OJL23" s="15"/>
      <c r="OJM23" s="13"/>
      <c r="OJN23" s="13"/>
      <c r="OJO23" s="15"/>
      <c r="OJP23" s="14"/>
      <c r="OJQ23" s="14"/>
      <c r="OJR23" s="15"/>
      <c r="OJT23" s="16"/>
      <c r="OJU23" s="13"/>
      <c r="OJV23" s="13"/>
      <c r="OJW23" s="15"/>
      <c r="OJX23" s="13"/>
      <c r="OJY23" s="13"/>
      <c r="OJZ23" s="15"/>
      <c r="OKA23" s="13"/>
      <c r="OKB23" s="13"/>
      <c r="OKC23" s="15"/>
      <c r="OKD23" s="13"/>
      <c r="OKE23" s="13"/>
      <c r="OKF23" s="15"/>
      <c r="OKG23" s="13"/>
      <c r="OKH23" s="17"/>
      <c r="OKI23" s="15"/>
      <c r="OKJ23" s="13"/>
      <c r="OKK23" s="13"/>
      <c r="OKL23" s="15"/>
      <c r="OKM23" s="14"/>
      <c r="OKN23" s="14"/>
      <c r="OKO23" s="15"/>
      <c r="OKQ23" s="16"/>
      <c r="OKR23" s="13"/>
      <c r="OKS23" s="13"/>
      <c r="OKT23" s="15"/>
      <c r="OKU23" s="13"/>
      <c r="OKV23" s="13"/>
      <c r="OKW23" s="15"/>
      <c r="OKX23" s="13"/>
      <c r="OKY23" s="13"/>
      <c r="OKZ23" s="15"/>
      <c r="OLA23" s="13"/>
      <c r="OLB23" s="13"/>
      <c r="OLC23" s="15"/>
      <c r="OLD23" s="13"/>
      <c r="OLE23" s="17"/>
      <c r="OLF23" s="15"/>
      <c r="OLG23" s="13"/>
      <c r="OLH23" s="13"/>
      <c r="OLI23" s="15"/>
      <c r="OLJ23" s="14"/>
      <c r="OLK23" s="14"/>
      <c r="OLL23" s="15"/>
      <c r="OLN23" s="16"/>
      <c r="OLO23" s="13"/>
      <c r="OLP23" s="13"/>
      <c r="OLQ23" s="15"/>
      <c r="OLR23" s="13"/>
      <c r="OLS23" s="13"/>
      <c r="OLT23" s="15"/>
      <c r="OLU23" s="13"/>
      <c r="OLV23" s="13"/>
      <c r="OLW23" s="15"/>
      <c r="OLX23" s="13"/>
      <c r="OLY23" s="13"/>
      <c r="OLZ23" s="15"/>
      <c r="OMA23" s="13"/>
      <c r="OMB23" s="17"/>
      <c r="OMC23" s="15"/>
      <c r="OMD23" s="13"/>
      <c r="OME23" s="13"/>
      <c r="OMF23" s="15"/>
      <c r="OMG23" s="14"/>
      <c r="OMH23" s="14"/>
      <c r="OMI23" s="15"/>
      <c r="OMK23" s="16"/>
      <c r="OML23" s="13"/>
      <c r="OMM23" s="13"/>
      <c r="OMN23" s="15"/>
      <c r="OMO23" s="13"/>
      <c r="OMP23" s="13"/>
      <c r="OMQ23" s="15"/>
      <c r="OMR23" s="13"/>
      <c r="OMS23" s="13"/>
      <c r="OMT23" s="15"/>
      <c r="OMU23" s="13"/>
      <c r="OMV23" s="13"/>
      <c r="OMW23" s="15"/>
      <c r="OMX23" s="13"/>
      <c r="OMY23" s="17"/>
      <c r="OMZ23" s="15"/>
      <c r="ONA23" s="13"/>
      <c r="ONB23" s="13"/>
      <c r="ONC23" s="15"/>
      <c r="OND23" s="14"/>
      <c r="ONE23" s="14"/>
      <c r="ONF23" s="15"/>
      <c r="ONH23" s="16"/>
      <c r="ONI23" s="13"/>
      <c r="ONJ23" s="13"/>
      <c r="ONK23" s="15"/>
      <c r="ONL23" s="13"/>
      <c r="ONM23" s="13"/>
      <c r="ONN23" s="15"/>
      <c r="ONO23" s="13"/>
      <c r="ONP23" s="13"/>
      <c r="ONQ23" s="15"/>
      <c r="ONR23" s="13"/>
      <c r="ONS23" s="13"/>
      <c r="ONT23" s="15"/>
      <c r="ONU23" s="13"/>
      <c r="ONV23" s="17"/>
      <c r="ONW23" s="15"/>
      <c r="ONX23" s="13"/>
      <c r="ONY23" s="13"/>
      <c r="ONZ23" s="15"/>
      <c r="OOA23" s="14"/>
      <c r="OOB23" s="14"/>
      <c r="OOC23" s="15"/>
      <c r="OOE23" s="16"/>
      <c r="OOF23" s="13"/>
      <c r="OOG23" s="13"/>
      <c r="OOH23" s="15"/>
      <c r="OOI23" s="13"/>
      <c r="OOJ23" s="13"/>
      <c r="OOK23" s="15"/>
      <c r="OOL23" s="13"/>
      <c r="OOM23" s="13"/>
      <c r="OON23" s="15"/>
      <c r="OOO23" s="13"/>
      <c r="OOP23" s="13"/>
      <c r="OOQ23" s="15"/>
      <c r="OOR23" s="13"/>
      <c r="OOS23" s="17"/>
      <c r="OOT23" s="15"/>
      <c r="OOU23" s="13"/>
      <c r="OOV23" s="13"/>
      <c r="OOW23" s="15"/>
      <c r="OOX23" s="14"/>
      <c r="OOY23" s="14"/>
      <c r="OOZ23" s="15"/>
      <c r="OPB23" s="16"/>
      <c r="OPC23" s="13"/>
      <c r="OPD23" s="13"/>
      <c r="OPE23" s="15"/>
      <c r="OPF23" s="13"/>
      <c r="OPG23" s="13"/>
      <c r="OPH23" s="15"/>
      <c r="OPI23" s="13"/>
      <c r="OPJ23" s="13"/>
      <c r="OPK23" s="15"/>
      <c r="OPL23" s="13"/>
      <c r="OPM23" s="13"/>
      <c r="OPN23" s="15"/>
      <c r="OPO23" s="13"/>
      <c r="OPP23" s="17"/>
      <c r="OPQ23" s="15"/>
      <c r="OPR23" s="13"/>
      <c r="OPS23" s="13"/>
      <c r="OPT23" s="15"/>
      <c r="OPU23" s="14"/>
      <c r="OPV23" s="14"/>
      <c r="OPW23" s="15"/>
      <c r="OPY23" s="16"/>
      <c r="OPZ23" s="13"/>
      <c r="OQA23" s="13"/>
      <c r="OQB23" s="15"/>
      <c r="OQC23" s="13"/>
      <c r="OQD23" s="13"/>
      <c r="OQE23" s="15"/>
      <c r="OQF23" s="13"/>
      <c r="OQG23" s="13"/>
      <c r="OQH23" s="15"/>
      <c r="OQI23" s="13"/>
      <c r="OQJ23" s="13"/>
      <c r="OQK23" s="15"/>
      <c r="OQL23" s="13"/>
      <c r="OQM23" s="17"/>
      <c r="OQN23" s="15"/>
      <c r="OQO23" s="13"/>
      <c r="OQP23" s="13"/>
      <c r="OQQ23" s="15"/>
      <c r="OQR23" s="14"/>
      <c r="OQS23" s="14"/>
      <c r="OQT23" s="15"/>
      <c r="OQV23" s="16"/>
      <c r="OQW23" s="13"/>
      <c r="OQX23" s="13"/>
      <c r="OQY23" s="15"/>
      <c r="OQZ23" s="13"/>
      <c r="ORA23" s="13"/>
      <c r="ORB23" s="15"/>
      <c r="ORC23" s="13"/>
      <c r="ORD23" s="13"/>
      <c r="ORE23" s="15"/>
      <c r="ORF23" s="13"/>
      <c r="ORG23" s="13"/>
      <c r="ORH23" s="15"/>
      <c r="ORI23" s="13"/>
      <c r="ORJ23" s="17"/>
      <c r="ORK23" s="15"/>
      <c r="ORL23" s="13"/>
      <c r="ORM23" s="13"/>
      <c r="ORN23" s="15"/>
      <c r="ORO23" s="14"/>
      <c r="ORP23" s="14"/>
      <c r="ORQ23" s="15"/>
      <c r="ORS23" s="16"/>
      <c r="ORT23" s="13"/>
      <c r="ORU23" s="13"/>
      <c r="ORV23" s="15"/>
      <c r="ORW23" s="13"/>
      <c r="ORX23" s="13"/>
      <c r="ORY23" s="15"/>
      <c r="ORZ23" s="13"/>
      <c r="OSA23" s="13"/>
      <c r="OSB23" s="15"/>
      <c r="OSC23" s="13"/>
      <c r="OSD23" s="13"/>
      <c r="OSE23" s="15"/>
      <c r="OSF23" s="13"/>
      <c r="OSG23" s="17"/>
      <c r="OSH23" s="15"/>
      <c r="OSI23" s="13"/>
      <c r="OSJ23" s="13"/>
      <c r="OSK23" s="15"/>
      <c r="OSL23" s="14"/>
      <c r="OSM23" s="14"/>
      <c r="OSN23" s="15"/>
      <c r="OSP23" s="16"/>
      <c r="OSQ23" s="13"/>
      <c r="OSR23" s="13"/>
      <c r="OSS23" s="15"/>
      <c r="OST23" s="13"/>
      <c r="OSU23" s="13"/>
      <c r="OSV23" s="15"/>
      <c r="OSW23" s="13"/>
      <c r="OSX23" s="13"/>
      <c r="OSY23" s="15"/>
      <c r="OSZ23" s="13"/>
      <c r="OTA23" s="13"/>
      <c r="OTB23" s="15"/>
      <c r="OTC23" s="13"/>
      <c r="OTD23" s="17"/>
      <c r="OTE23" s="15"/>
      <c r="OTF23" s="13"/>
      <c r="OTG23" s="13"/>
      <c r="OTH23" s="15"/>
      <c r="OTI23" s="14"/>
      <c r="OTJ23" s="14"/>
      <c r="OTK23" s="15"/>
      <c r="OTM23" s="16"/>
      <c r="OTN23" s="13"/>
      <c r="OTO23" s="13"/>
      <c r="OTP23" s="15"/>
      <c r="OTQ23" s="13"/>
      <c r="OTR23" s="13"/>
      <c r="OTS23" s="15"/>
      <c r="OTT23" s="13"/>
      <c r="OTU23" s="13"/>
      <c r="OTV23" s="15"/>
      <c r="OTW23" s="13"/>
      <c r="OTX23" s="13"/>
      <c r="OTY23" s="15"/>
      <c r="OTZ23" s="13"/>
      <c r="OUA23" s="17"/>
      <c r="OUB23" s="15"/>
      <c r="OUC23" s="13"/>
      <c r="OUD23" s="13"/>
      <c r="OUE23" s="15"/>
      <c r="OUF23" s="14"/>
      <c r="OUG23" s="14"/>
      <c r="OUH23" s="15"/>
      <c r="OUJ23" s="16"/>
      <c r="OUK23" s="13"/>
      <c r="OUL23" s="13"/>
      <c r="OUM23" s="15"/>
      <c r="OUN23" s="13"/>
      <c r="OUO23" s="13"/>
      <c r="OUP23" s="15"/>
      <c r="OUQ23" s="13"/>
      <c r="OUR23" s="13"/>
      <c r="OUS23" s="15"/>
      <c r="OUT23" s="13"/>
      <c r="OUU23" s="13"/>
      <c r="OUV23" s="15"/>
      <c r="OUW23" s="13"/>
      <c r="OUX23" s="17"/>
      <c r="OUY23" s="15"/>
      <c r="OUZ23" s="13"/>
      <c r="OVA23" s="13"/>
      <c r="OVB23" s="15"/>
      <c r="OVC23" s="14"/>
      <c r="OVD23" s="14"/>
      <c r="OVE23" s="15"/>
      <c r="OVG23" s="16"/>
      <c r="OVH23" s="13"/>
      <c r="OVI23" s="13"/>
      <c r="OVJ23" s="15"/>
      <c r="OVK23" s="13"/>
      <c r="OVL23" s="13"/>
      <c r="OVM23" s="15"/>
      <c r="OVN23" s="13"/>
      <c r="OVO23" s="13"/>
      <c r="OVP23" s="15"/>
      <c r="OVQ23" s="13"/>
      <c r="OVR23" s="13"/>
      <c r="OVS23" s="15"/>
      <c r="OVT23" s="13"/>
      <c r="OVU23" s="17"/>
      <c r="OVV23" s="15"/>
      <c r="OVW23" s="13"/>
      <c r="OVX23" s="13"/>
      <c r="OVY23" s="15"/>
      <c r="OVZ23" s="14"/>
      <c r="OWA23" s="14"/>
      <c r="OWB23" s="15"/>
      <c r="OWD23" s="16"/>
      <c r="OWE23" s="13"/>
      <c r="OWF23" s="13"/>
      <c r="OWG23" s="15"/>
      <c r="OWH23" s="13"/>
      <c r="OWI23" s="13"/>
      <c r="OWJ23" s="15"/>
      <c r="OWK23" s="13"/>
      <c r="OWL23" s="13"/>
      <c r="OWM23" s="15"/>
      <c r="OWN23" s="13"/>
      <c r="OWO23" s="13"/>
      <c r="OWP23" s="15"/>
      <c r="OWQ23" s="13"/>
      <c r="OWR23" s="17"/>
      <c r="OWS23" s="15"/>
      <c r="OWT23" s="13"/>
      <c r="OWU23" s="13"/>
      <c r="OWV23" s="15"/>
      <c r="OWW23" s="14"/>
      <c r="OWX23" s="14"/>
      <c r="OWY23" s="15"/>
      <c r="OXA23" s="16"/>
      <c r="OXB23" s="13"/>
      <c r="OXC23" s="13"/>
      <c r="OXD23" s="15"/>
      <c r="OXE23" s="13"/>
      <c r="OXF23" s="13"/>
      <c r="OXG23" s="15"/>
      <c r="OXH23" s="13"/>
      <c r="OXI23" s="13"/>
      <c r="OXJ23" s="15"/>
      <c r="OXK23" s="13"/>
      <c r="OXL23" s="13"/>
      <c r="OXM23" s="15"/>
      <c r="OXN23" s="13"/>
      <c r="OXO23" s="17"/>
      <c r="OXP23" s="15"/>
      <c r="OXQ23" s="13"/>
      <c r="OXR23" s="13"/>
      <c r="OXS23" s="15"/>
      <c r="OXT23" s="14"/>
      <c r="OXU23" s="14"/>
      <c r="OXV23" s="15"/>
      <c r="OXX23" s="16"/>
      <c r="OXY23" s="13"/>
      <c r="OXZ23" s="13"/>
      <c r="OYA23" s="15"/>
      <c r="OYB23" s="13"/>
      <c r="OYC23" s="13"/>
      <c r="OYD23" s="15"/>
      <c r="OYE23" s="13"/>
      <c r="OYF23" s="13"/>
      <c r="OYG23" s="15"/>
      <c r="OYH23" s="13"/>
      <c r="OYI23" s="13"/>
      <c r="OYJ23" s="15"/>
      <c r="OYK23" s="13"/>
      <c r="OYL23" s="17"/>
      <c r="OYM23" s="15"/>
      <c r="OYN23" s="13"/>
      <c r="OYO23" s="13"/>
      <c r="OYP23" s="15"/>
      <c r="OYQ23" s="14"/>
      <c r="OYR23" s="14"/>
      <c r="OYS23" s="15"/>
      <c r="OYU23" s="16"/>
      <c r="OYV23" s="13"/>
      <c r="OYW23" s="13"/>
      <c r="OYX23" s="15"/>
      <c r="OYY23" s="13"/>
      <c r="OYZ23" s="13"/>
      <c r="OZA23" s="15"/>
      <c r="OZB23" s="13"/>
      <c r="OZC23" s="13"/>
      <c r="OZD23" s="15"/>
      <c r="OZE23" s="13"/>
      <c r="OZF23" s="13"/>
      <c r="OZG23" s="15"/>
      <c r="OZH23" s="13"/>
      <c r="OZI23" s="17"/>
      <c r="OZJ23" s="15"/>
      <c r="OZK23" s="13"/>
      <c r="OZL23" s="13"/>
      <c r="OZM23" s="15"/>
      <c r="OZN23" s="14"/>
      <c r="OZO23" s="14"/>
      <c r="OZP23" s="15"/>
      <c r="OZR23" s="16"/>
      <c r="OZS23" s="13"/>
      <c r="OZT23" s="13"/>
      <c r="OZU23" s="15"/>
      <c r="OZV23" s="13"/>
      <c r="OZW23" s="13"/>
      <c r="OZX23" s="15"/>
      <c r="OZY23" s="13"/>
      <c r="OZZ23" s="13"/>
      <c r="PAA23" s="15"/>
      <c r="PAB23" s="13"/>
      <c r="PAC23" s="13"/>
      <c r="PAD23" s="15"/>
      <c r="PAE23" s="13"/>
      <c r="PAF23" s="17"/>
      <c r="PAG23" s="15"/>
      <c r="PAH23" s="13"/>
      <c r="PAI23" s="13"/>
      <c r="PAJ23" s="15"/>
      <c r="PAK23" s="14"/>
      <c r="PAL23" s="14"/>
      <c r="PAM23" s="15"/>
      <c r="PAO23" s="16"/>
      <c r="PAP23" s="13"/>
      <c r="PAQ23" s="13"/>
      <c r="PAR23" s="15"/>
      <c r="PAS23" s="13"/>
      <c r="PAT23" s="13"/>
      <c r="PAU23" s="15"/>
      <c r="PAV23" s="13"/>
      <c r="PAW23" s="13"/>
      <c r="PAX23" s="15"/>
      <c r="PAY23" s="13"/>
      <c r="PAZ23" s="13"/>
      <c r="PBA23" s="15"/>
      <c r="PBB23" s="13"/>
      <c r="PBC23" s="17"/>
      <c r="PBD23" s="15"/>
      <c r="PBE23" s="13"/>
      <c r="PBF23" s="13"/>
      <c r="PBG23" s="15"/>
      <c r="PBH23" s="14"/>
      <c r="PBI23" s="14"/>
      <c r="PBJ23" s="15"/>
      <c r="PBL23" s="16"/>
      <c r="PBM23" s="13"/>
      <c r="PBN23" s="13"/>
      <c r="PBO23" s="15"/>
      <c r="PBP23" s="13"/>
      <c r="PBQ23" s="13"/>
      <c r="PBR23" s="15"/>
      <c r="PBS23" s="13"/>
      <c r="PBT23" s="13"/>
      <c r="PBU23" s="15"/>
      <c r="PBV23" s="13"/>
      <c r="PBW23" s="13"/>
      <c r="PBX23" s="15"/>
      <c r="PBY23" s="13"/>
      <c r="PBZ23" s="17"/>
      <c r="PCA23" s="15"/>
      <c r="PCB23" s="13"/>
      <c r="PCC23" s="13"/>
      <c r="PCD23" s="15"/>
      <c r="PCE23" s="14"/>
      <c r="PCF23" s="14"/>
      <c r="PCG23" s="15"/>
      <c r="PCI23" s="16"/>
      <c r="PCJ23" s="13"/>
      <c r="PCK23" s="13"/>
      <c r="PCL23" s="15"/>
      <c r="PCM23" s="13"/>
      <c r="PCN23" s="13"/>
      <c r="PCO23" s="15"/>
      <c r="PCP23" s="13"/>
      <c r="PCQ23" s="13"/>
      <c r="PCR23" s="15"/>
      <c r="PCS23" s="13"/>
      <c r="PCT23" s="13"/>
      <c r="PCU23" s="15"/>
      <c r="PCV23" s="13"/>
      <c r="PCW23" s="17"/>
      <c r="PCX23" s="15"/>
      <c r="PCY23" s="13"/>
      <c r="PCZ23" s="13"/>
      <c r="PDA23" s="15"/>
      <c r="PDB23" s="14"/>
      <c r="PDC23" s="14"/>
      <c r="PDD23" s="15"/>
      <c r="PDF23" s="16"/>
      <c r="PDG23" s="13"/>
      <c r="PDH23" s="13"/>
      <c r="PDI23" s="15"/>
      <c r="PDJ23" s="13"/>
      <c r="PDK23" s="13"/>
      <c r="PDL23" s="15"/>
      <c r="PDM23" s="13"/>
      <c r="PDN23" s="13"/>
      <c r="PDO23" s="15"/>
      <c r="PDP23" s="13"/>
      <c r="PDQ23" s="13"/>
      <c r="PDR23" s="15"/>
      <c r="PDS23" s="13"/>
      <c r="PDT23" s="17"/>
      <c r="PDU23" s="15"/>
      <c r="PDV23" s="13"/>
      <c r="PDW23" s="13"/>
      <c r="PDX23" s="15"/>
      <c r="PDY23" s="14"/>
      <c r="PDZ23" s="14"/>
      <c r="PEA23" s="15"/>
      <c r="PEC23" s="16"/>
      <c r="PED23" s="13"/>
      <c r="PEE23" s="13"/>
      <c r="PEF23" s="15"/>
      <c r="PEG23" s="13"/>
      <c r="PEH23" s="13"/>
      <c r="PEI23" s="15"/>
      <c r="PEJ23" s="13"/>
      <c r="PEK23" s="13"/>
      <c r="PEL23" s="15"/>
      <c r="PEM23" s="13"/>
      <c r="PEN23" s="13"/>
      <c r="PEO23" s="15"/>
      <c r="PEP23" s="13"/>
      <c r="PEQ23" s="17"/>
      <c r="PER23" s="15"/>
      <c r="PES23" s="13"/>
      <c r="PET23" s="13"/>
      <c r="PEU23" s="15"/>
      <c r="PEV23" s="14"/>
      <c r="PEW23" s="14"/>
      <c r="PEX23" s="15"/>
      <c r="PEZ23" s="16"/>
      <c r="PFA23" s="13"/>
      <c r="PFB23" s="13"/>
      <c r="PFC23" s="15"/>
      <c r="PFD23" s="13"/>
      <c r="PFE23" s="13"/>
      <c r="PFF23" s="15"/>
      <c r="PFG23" s="13"/>
      <c r="PFH23" s="13"/>
      <c r="PFI23" s="15"/>
      <c r="PFJ23" s="13"/>
      <c r="PFK23" s="13"/>
      <c r="PFL23" s="15"/>
      <c r="PFM23" s="13"/>
      <c r="PFN23" s="17"/>
      <c r="PFO23" s="15"/>
      <c r="PFP23" s="13"/>
      <c r="PFQ23" s="13"/>
      <c r="PFR23" s="15"/>
      <c r="PFS23" s="14"/>
      <c r="PFT23" s="14"/>
      <c r="PFU23" s="15"/>
      <c r="PFW23" s="16"/>
      <c r="PFX23" s="13"/>
      <c r="PFY23" s="13"/>
      <c r="PFZ23" s="15"/>
      <c r="PGA23" s="13"/>
      <c r="PGB23" s="13"/>
      <c r="PGC23" s="15"/>
      <c r="PGD23" s="13"/>
      <c r="PGE23" s="13"/>
      <c r="PGF23" s="15"/>
      <c r="PGG23" s="13"/>
      <c r="PGH23" s="13"/>
      <c r="PGI23" s="15"/>
      <c r="PGJ23" s="13"/>
      <c r="PGK23" s="17"/>
      <c r="PGL23" s="15"/>
      <c r="PGM23" s="13"/>
      <c r="PGN23" s="13"/>
      <c r="PGO23" s="15"/>
      <c r="PGP23" s="14"/>
      <c r="PGQ23" s="14"/>
      <c r="PGR23" s="15"/>
      <c r="PGT23" s="16"/>
      <c r="PGU23" s="13"/>
      <c r="PGV23" s="13"/>
      <c r="PGW23" s="15"/>
      <c r="PGX23" s="13"/>
      <c r="PGY23" s="13"/>
      <c r="PGZ23" s="15"/>
      <c r="PHA23" s="13"/>
      <c r="PHB23" s="13"/>
      <c r="PHC23" s="15"/>
      <c r="PHD23" s="13"/>
      <c r="PHE23" s="13"/>
      <c r="PHF23" s="15"/>
      <c r="PHG23" s="13"/>
      <c r="PHH23" s="17"/>
      <c r="PHI23" s="15"/>
      <c r="PHJ23" s="13"/>
      <c r="PHK23" s="13"/>
      <c r="PHL23" s="15"/>
      <c r="PHM23" s="14"/>
      <c r="PHN23" s="14"/>
      <c r="PHO23" s="15"/>
      <c r="PHQ23" s="16"/>
      <c r="PHR23" s="13"/>
      <c r="PHS23" s="13"/>
      <c r="PHT23" s="15"/>
      <c r="PHU23" s="13"/>
      <c r="PHV23" s="13"/>
      <c r="PHW23" s="15"/>
      <c r="PHX23" s="13"/>
      <c r="PHY23" s="13"/>
      <c r="PHZ23" s="15"/>
      <c r="PIA23" s="13"/>
      <c r="PIB23" s="13"/>
      <c r="PIC23" s="15"/>
      <c r="PID23" s="13"/>
      <c r="PIE23" s="17"/>
      <c r="PIF23" s="15"/>
      <c r="PIG23" s="13"/>
      <c r="PIH23" s="13"/>
      <c r="PII23" s="15"/>
      <c r="PIJ23" s="14"/>
      <c r="PIK23" s="14"/>
      <c r="PIL23" s="15"/>
      <c r="PIN23" s="16"/>
      <c r="PIO23" s="13"/>
      <c r="PIP23" s="13"/>
      <c r="PIQ23" s="15"/>
      <c r="PIR23" s="13"/>
      <c r="PIS23" s="13"/>
      <c r="PIT23" s="15"/>
      <c r="PIU23" s="13"/>
      <c r="PIV23" s="13"/>
      <c r="PIW23" s="15"/>
      <c r="PIX23" s="13"/>
      <c r="PIY23" s="13"/>
      <c r="PIZ23" s="15"/>
      <c r="PJA23" s="13"/>
      <c r="PJB23" s="17"/>
      <c r="PJC23" s="15"/>
      <c r="PJD23" s="13"/>
      <c r="PJE23" s="13"/>
      <c r="PJF23" s="15"/>
      <c r="PJG23" s="14"/>
      <c r="PJH23" s="14"/>
      <c r="PJI23" s="15"/>
      <c r="PJK23" s="16"/>
      <c r="PJL23" s="13"/>
      <c r="PJM23" s="13"/>
      <c r="PJN23" s="15"/>
      <c r="PJO23" s="13"/>
      <c r="PJP23" s="13"/>
      <c r="PJQ23" s="15"/>
      <c r="PJR23" s="13"/>
      <c r="PJS23" s="13"/>
      <c r="PJT23" s="15"/>
      <c r="PJU23" s="13"/>
      <c r="PJV23" s="13"/>
      <c r="PJW23" s="15"/>
      <c r="PJX23" s="13"/>
      <c r="PJY23" s="17"/>
      <c r="PJZ23" s="15"/>
      <c r="PKA23" s="13"/>
      <c r="PKB23" s="13"/>
      <c r="PKC23" s="15"/>
      <c r="PKD23" s="14"/>
      <c r="PKE23" s="14"/>
      <c r="PKF23" s="15"/>
      <c r="PKH23" s="16"/>
      <c r="PKI23" s="13"/>
      <c r="PKJ23" s="13"/>
      <c r="PKK23" s="15"/>
      <c r="PKL23" s="13"/>
      <c r="PKM23" s="13"/>
      <c r="PKN23" s="15"/>
      <c r="PKO23" s="13"/>
      <c r="PKP23" s="13"/>
      <c r="PKQ23" s="15"/>
      <c r="PKR23" s="13"/>
      <c r="PKS23" s="13"/>
      <c r="PKT23" s="15"/>
      <c r="PKU23" s="13"/>
      <c r="PKV23" s="17"/>
      <c r="PKW23" s="15"/>
      <c r="PKX23" s="13"/>
      <c r="PKY23" s="13"/>
      <c r="PKZ23" s="15"/>
      <c r="PLA23" s="14"/>
      <c r="PLB23" s="14"/>
      <c r="PLC23" s="15"/>
      <c r="PLE23" s="16"/>
      <c r="PLF23" s="13"/>
      <c r="PLG23" s="13"/>
      <c r="PLH23" s="15"/>
      <c r="PLI23" s="13"/>
      <c r="PLJ23" s="13"/>
      <c r="PLK23" s="15"/>
      <c r="PLL23" s="13"/>
      <c r="PLM23" s="13"/>
      <c r="PLN23" s="15"/>
      <c r="PLO23" s="13"/>
      <c r="PLP23" s="13"/>
      <c r="PLQ23" s="15"/>
      <c r="PLR23" s="13"/>
      <c r="PLS23" s="17"/>
      <c r="PLT23" s="15"/>
      <c r="PLU23" s="13"/>
      <c r="PLV23" s="13"/>
      <c r="PLW23" s="15"/>
      <c r="PLX23" s="14"/>
      <c r="PLY23" s="14"/>
      <c r="PLZ23" s="15"/>
      <c r="PMB23" s="16"/>
      <c r="PMC23" s="13"/>
      <c r="PMD23" s="13"/>
      <c r="PME23" s="15"/>
      <c r="PMF23" s="13"/>
      <c r="PMG23" s="13"/>
      <c r="PMH23" s="15"/>
      <c r="PMI23" s="13"/>
      <c r="PMJ23" s="13"/>
      <c r="PMK23" s="15"/>
      <c r="PML23" s="13"/>
      <c r="PMM23" s="13"/>
      <c r="PMN23" s="15"/>
      <c r="PMO23" s="13"/>
      <c r="PMP23" s="17"/>
      <c r="PMQ23" s="15"/>
      <c r="PMR23" s="13"/>
      <c r="PMS23" s="13"/>
      <c r="PMT23" s="15"/>
      <c r="PMU23" s="14"/>
      <c r="PMV23" s="14"/>
      <c r="PMW23" s="15"/>
      <c r="PMY23" s="16"/>
      <c r="PMZ23" s="13"/>
      <c r="PNA23" s="13"/>
      <c r="PNB23" s="15"/>
      <c r="PNC23" s="13"/>
      <c r="PND23" s="13"/>
      <c r="PNE23" s="15"/>
      <c r="PNF23" s="13"/>
      <c r="PNG23" s="13"/>
      <c r="PNH23" s="15"/>
      <c r="PNI23" s="13"/>
      <c r="PNJ23" s="13"/>
      <c r="PNK23" s="15"/>
      <c r="PNL23" s="13"/>
      <c r="PNM23" s="17"/>
      <c r="PNN23" s="15"/>
      <c r="PNO23" s="13"/>
      <c r="PNP23" s="13"/>
      <c r="PNQ23" s="15"/>
      <c r="PNR23" s="14"/>
      <c r="PNS23" s="14"/>
      <c r="PNT23" s="15"/>
      <c r="PNV23" s="16"/>
      <c r="PNW23" s="13"/>
      <c r="PNX23" s="13"/>
      <c r="PNY23" s="15"/>
      <c r="PNZ23" s="13"/>
      <c r="POA23" s="13"/>
      <c r="POB23" s="15"/>
      <c r="POC23" s="13"/>
      <c r="POD23" s="13"/>
      <c r="POE23" s="15"/>
      <c r="POF23" s="13"/>
      <c r="POG23" s="13"/>
      <c r="POH23" s="15"/>
      <c r="POI23" s="13"/>
      <c r="POJ23" s="17"/>
      <c r="POK23" s="15"/>
      <c r="POL23" s="13"/>
      <c r="POM23" s="13"/>
      <c r="PON23" s="15"/>
      <c r="POO23" s="14"/>
      <c r="POP23" s="14"/>
      <c r="POQ23" s="15"/>
      <c r="POS23" s="16"/>
      <c r="POT23" s="13"/>
      <c r="POU23" s="13"/>
      <c r="POV23" s="15"/>
      <c r="POW23" s="13"/>
      <c r="POX23" s="13"/>
      <c r="POY23" s="15"/>
      <c r="POZ23" s="13"/>
      <c r="PPA23" s="13"/>
      <c r="PPB23" s="15"/>
      <c r="PPC23" s="13"/>
      <c r="PPD23" s="13"/>
      <c r="PPE23" s="15"/>
      <c r="PPF23" s="13"/>
      <c r="PPG23" s="17"/>
      <c r="PPH23" s="15"/>
      <c r="PPI23" s="13"/>
      <c r="PPJ23" s="13"/>
      <c r="PPK23" s="15"/>
      <c r="PPL23" s="14"/>
      <c r="PPM23" s="14"/>
      <c r="PPN23" s="15"/>
      <c r="PPP23" s="16"/>
      <c r="PPQ23" s="13"/>
      <c r="PPR23" s="13"/>
      <c r="PPS23" s="15"/>
      <c r="PPT23" s="13"/>
      <c r="PPU23" s="13"/>
      <c r="PPV23" s="15"/>
      <c r="PPW23" s="13"/>
      <c r="PPX23" s="13"/>
      <c r="PPY23" s="15"/>
      <c r="PPZ23" s="13"/>
      <c r="PQA23" s="13"/>
      <c r="PQB23" s="15"/>
      <c r="PQC23" s="13"/>
      <c r="PQD23" s="17"/>
      <c r="PQE23" s="15"/>
      <c r="PQF23" s="13"/>
      <c r="PQG23" s="13"/>
      <c r="PQH23" s="15"/>
      <c r="PQI23" s="14"/>
      <c r="PQJ23" s="14"/>
      <c r="PQK23" s="15"/>
      <c r="PQM23" s="16"/>
      <c r="PQN23" s="13"/>
      <c r="PQO23" s="13"/>
      <c r="PQP23" s="15"/>
      <c r="PQQ23" s="13"/>
      <c r="PQR23" s="13"/>
      <c r="PQS23" s="15"/>
      <c r="PQT23" s="13"/>
      <c r="PQU23" s="13"/>
      <c r="PQV23" s="15"/>
      <c r="PQW23" s="13"/>
      <c r="PQX23" s="13"/>
      <c r="PQY23" s="15"/>
      <c r="PQZ23" s="13"/>
      <c r="PRA23" s="17"/>
      <c r="PRB23" s="15"/>
      <c r="PRC23" s="13"/>
      <c r="PRD23" s="13"/>
      <c r="PRE23" s="15"/>
      <c r="PRF23" s="14"/>
      <c r="PRG23" s="14"/>
      <c r="PRH23" s="15"/>
      <c r="PRJ23" s="16"/>
      <c r="PRK23" s="13"/>
      <c r="PRL23" s="13"/>
      <c r="PRM23" s="15"/>
      <c r="PRN23" s="13"/>
      <c r="PRO23" s="13"/>
      <c r="PRP23" s="15"/>
      <c r="PRQ23" s="13"/>
      <c r="PRR23" s="13"/>
      <c r="PRS23" s="15"/>
      <c r="PRT23" s="13"/>
      <c r="PRU23" s="13"/>
      <c r="PRV23" s="15"/>
      <c r="PRW23" s="13"/>
      <c r="PRX23" s="17"/>
      <c r="PRY23" s="15"/>
      <c r="PRZ23" s="13"/>
      <c r="PSA23" s="13"/>
      <c r="PSB23" s="15"/>
      <c r="PSC23" s="14"/>
      <c r="PSD23" s="14"/>
      <c r="PSE23" s="15"/>
      <c r="PSG23" s="16"/>
      <c r="PSH23" s="13"/>
      <c r="PSI23" s="13"/>
      <c r="PSJ23" s="15"/>
      <c r="PSK23" s="13"/>
      <c r="PSL23" s="13"/>
      <c r="PSM23" s="15"/>
      <c r="PSN23" s="13"/>
      <c r="PSO23" s="13"/>
      <c r="PSP23" s="15"/>
      <c r="PSQ23" s="13"/>
      <c r="PSR23" s="13"/>
      <c r="PSS23" s="15"/>
      <c r="PST23" s="13"/>
      <c r="PSU23" s="17"/>
      <c r="PSV23" s="15"/>
      <c r="PSW23" s="13"/>
      <c r="PSX23" s="13"/>
      <c r="PSY23" s="15"/>
      <c r="PSZ23" s="14"/>
      <c r="PTA23" s="14"/>
      <c r="PTB23" s="15"/>
      <c r="PTD23" s="16"/>
      <c r="PTE23" s="13"/>
      <c r="PTF23" s="13"/>
      <c r="PTG23" s="15"/>
      <c r="PTH23" s="13"/>
      <c r="PTI23" s="13"/>
      <c r="PTJ23" s="15"/>
      <c r="PTK23" s="13"/>
      <c r="PTL23" s="13"/>
      <c r="PTM23" s="15"/>
      <c r="PTN23" s="13"/>
      <c r="PTO23" s="13"/>
      <c r="PTP23" s="15"/>
      <c r="PTQ23" s="13"/>
      <c r="PTR23" s="17"/>
      <c r="PTS23" s="15"/>
      <c r="PTT23" s="13"/>
      <c r="PTU23" s="13"/>
      <c r="PTV23" s="15"/>
      <c r="PTW23" s="14"/>
      <c r="PTX23" s="14"/>
      <c r="PTY23" s="15"/>
      <c r="PUA23" s="16"/>
      <c r="PUB23" s="13"/>
      <c r="PUC23" s="13"/>
      <c r="PUD23" s="15"/>
      <c r="PUE23" s="13"/>
      <c r="PUF23" s="13"/>
      <c r="PUG23" s="15"/>
      <c r="PUH23" s="13"/>
      <c r="PUI23" s="13"/>
      <c r="PUJ23" s="15"/>
      <c r="PUK23" s="13"/>
      <c r="PUL23" s="13"/>
      <c r="PUM23" s="15"/>
      <c r="PUN23" s="13"/>
      <c r="PUO23" s="17"/>
      <c r="PUP23" s="15"/>
      <c r="PUQ23" s="13"/>
      <c r="PUR23" s="13"/>
      <c r="PUS23" s="15"/>
      <c r="PUT23" s="14"/>
      <c r="PUU23" s="14"/>
      <c r="PUV23" s="15"/>
      <c r="PUX23" s="16"/>
      <c r="PUY23" s="13"/>
      <c r="PUZ23" s="13"/>
      <c r="PVA23" s="15"/>
      <c r="PVB23" s="13"/>
      <c r="PVC23" s="13"/>
      <c r="PVD23" s="15"/>
      <c r="PVE23" s="13"/>
      <c r="PVF23" s="13"/>
      <c r="PVG23" s="15"/>
      <c r="PVH23" s="13"/>
      <c r="PVI23" s="13"/>
      <c r="PVJ23" s="15"/>
      <c r="PVK23" s="13"/>
      <c r="PVL23" s="17"/>
      <c r="PVM23" s="15"/>
      <c r="PVN23" s="13"/>
      <c r="PVO23" s="13"/>
      <c r="PVP23" s="15"/>
      <c r="PVQ23" s="14"/>
      <c r="PVR23" s="14"/>
      <c r="PVS23" s="15"/>
      <c r="PVU23" s="16"/>
      <c r="PVV23" s="13"/>
      <c r="PVW23" s="13"/>
      <c r="PVX23" s="15"/>
      <c r="PVY23" s="13"/>
      <c r="PVZ23" s="13"/>
      <c r="PWA23" s="15"/>
      <c r="PWB23" s="13"/>
      <c r="PWC23" s="13"/>
      <c r="PWD23" s="15"/>
      <c r="PWE23" s="13"/>
      <c r="PWF23" s="13"/>
      <c r="PWG23" s="15"/>
      <c r="PWH23" s="13"/>
      <c r="PWI23" s="17"/>
      <c r="PWJ23" s="15"/>
      <c r="PWK23" s="13"/>
      <c r="PWL23" s="13"/>
      <c r="PWM23" s="15"/>
      <c r="PWN23" s="14"/>
      <c r="PWO23" s="14"/>
      <c r="PWP23" s="15"/>
      <c r="PWR23" s="16"/>
      <c r="PWS23" s="13"/>
      <c r="PWT23" s="13"/>
      <c r="PWU23" s="15"/>
      <c r="PWV23" s="13"/>
      <c r="PWW23" s="13"/>
      <c r="PWX23" s="15"/>
      <c r="PWY23" s="13"/>
      <c r="PWZ23" s="13"/>
      <c r="PXA23" s="15"/>
      <c r="PXB23" s="13"/>
      <c r="PXC23" s="13"/>
      <c r="PXD23" s="15"/>
      <c r="PXE23" s="13"/>
      <c r="PXF23" s="17"/>
      <c r="PXG23" s="15"/>
      <c r="PXH23" s="13"/>
      <c r="PXI23" s="13"/>
      <c r="PXJ23" s="15"/>
      <c r="PXK23" s="14"/>
      <c r="PXL23" s="14"/>
      <c r="PXM23" s="15"/>
      <c r="PXO23" s="16"/>
      <c r="PXP23" s="13"/>
      <c r="PXQ23" s="13"/>
      <c r="PXR23" s="15"/>
      <c r="PXS23" s="13"/>
      <c r="PXT23" s="13"/>
      <c r="PXU23" s="15"/>
      <c r="PXV23" s="13"/>
      <c r="PXW23" s="13"/>
      <c r="PXX23" s="15"/>
      <c r="PXY23" s="13"/>
      <c r="PXZ23" s="13"/>
      <c r="PYA23" s="15"/>
      <c r="PYB23" s="13"/>
      <c r="PYC23" s="17"/>
      <c r="PYD23" s="15"/>
      <c r="PYE23" s="13"/>
      <c r="PYF23" s="13"/>
      <c r="PYG23" s="15"/>
      <c r="PYH23" s="14"/>
      <c r="PYI23" s="14"/>
      <c r="PYJ23" s="15"/>
      <c r="PYL23" s="16"/>
      <c r="PYM23" s="13"/>
      <c r="PYN23" s="13"/>
      <c r="PYO23" s="15"/>
      <c r="PYP23" s="13"/>
      <c r="PYQ23" s="13"/>
      <c r="PYR23" s="15"/>
      <c r="PYS23" s="13"/>
      <c r="PYT23" s="13"/>
      <c r="PYU23" s="15"/>
      <c r="PYV23" s="13"/>
      <c r="PYW23" s="13"/>
      <c r="PYX23" s="15"/>
      <c r="PYY23" s="13"/>
      <c r="PYZ23" s="17"/>
      <c r="PZA23" s="15"/>
      <c r="PZB23" s="13"/>
      <c r="PZC23" s="13"/>
      <c r="PZD23" s="15"/>
      <c r="PZE23" s="14"/>
      <c r="PZF23" s="14"/>
      <c r="PZG23" s="15"/>
      <c r="PZI23" s="16"/>
      <c r="PZJ23" s="13"/>
      <c r="PZK23" s="13"/>
      <c r="PZL23" s="15"/>
      <c r="PZM23" s="13"/>
      <c r="PZN23" s="13"/>
      <c r="PZO23" s="15"/>
      <c r="PZP23" s="13"/>
      <c r="PZQ23" s="13"/>
      <c r="PZR23" s="15"/>
      <c r="PZS23" s="13"/>
      <c r="PZT23" s="13"/>
      <c r="PZU23" s="15"/>
      <c r="PZV23" s="13"/>
      <c r="PZW23" s="17"/>
      <c r="PZX23" s="15"/>
      <c r="PZY23" s="13"/>
      <c r="PZZ23" s="13"/>
      <c r="QAA23" s="15"/>
      <c r="QAB23" s="14"/>
      <c r="QAC23" s="14"/>
      <c r="QAD23" s="15"/>
      <c r="QAF23" s="16"/>
      <c r="QAG23" s="13"/>
      <c r="QAH23" s="13"/>
      <c r="QAI23" s="15"/>
      <c r="QAJ23" s="13"/>
      <c r="QAK23" s="13"/>
      <c r="QAL23" s="15"/>
      <c r="QAM23" s="13"/>
      <c r="QAN23" s="13"/>
      <c r="QAO23" s="15"/>
      <c r="QAP23" s="13"/>
      <c r="QAQ23" s="13"/>
      <c r="QAR23" s="15"/>
      <c r="QAS23" s="13"/>
      <c r="QAT23" s="17"/>
      <c r="QAU23" s="15"/>
      <c r="QAV23" s="13"/>
      <c r="QAW23" s="13"/>
      <c r="QAX23" s="15"/>
      <c r="QAY23" s="14"/>
      <c r="QAZ23" s="14"/>
      <c r="QBA23" s="15"/>
      <c r="QBC23" s="16"/>
      <c r="QBD23" s="13"/>
      <c r="QBE23" s="13"/>
      <c r="QBF23" s="15"/>
      <c r="QBG23" s="13"/>
      <c r="QBH23" s="13"/>
      <c r="QBI23" s="15"/>
      <c r="QBJ23" s="13"/>
      <c r="QBK23" s="13"/>
      <c r="QBL23" s="15"/>
      <c r="QBM23" s="13"/>
      <c r="QBN23" s="13"/>
      <c r="QBO23" s="15"/>
      <c r="QBP23" s="13"/>
      <c r="QBQ23" s="17"/>
      <c r="QBR23" s="15"/>
      <c r="QBS23" s="13"/>
      <c r="QBT23" s="13"/>
      <c r="QBU23" s="15"/>
      <c r="QBV23" s="14"/>
      <c r="QBW23" s="14"/>
      <c r="QBX23" s="15"/>
      <c r="QBZ23" s="16"/>
      <c r="QCA23" s="13"/>
      <c r="QCB23" s="13"/>
      <c r="QCC23" s="15"/>
      <c r="QCD23" s="13"/>
      <c r="QCE23" s="13"/>
      <c r="QCF23" s="15"/>
      <c r="QCG23" s="13"/>
      <c r="QCH23" s="13"/>
      <c r="QCI23" s="15"/>
      <c r="QCJ23" s="13"/>
      <c r="QCK23" s="13"/>
      <c r="QCL23" s="15"/>
      <c r="QCM23" s="13"/>
      <c r="QCN23" s="17"/>
      <c r="QCO23" s="15"/>
      <c r="QCP23" s="13"/>
      <c r="QCQ23" s="13"/>
      <c r="QCR23" s="15"/>
      <c r="QCS23" s="14"/>
      <c r="QCT23" s="14"/>
      <c r="QCU23" s="15"/>
      <c r="QCW23" s="16"/>
      <c r="QCX23" s="13"/>
      <c r="QCY23" s="13"/>
      <c r="QCZ23" s="15"/>
      <c r="QDA23" s="13"/>
      <c r="QDB23" s="13"/>
      <c r="QDC23" s="15"/>
      <c r="QDD23" s="13"/>
      <c r="QDE23" s="13"/>
      <c r="QDF23" s="15"/>
      <c r="QDG23" s="13"/>
      <c r="QDH23" s="13"/>
      <c r="QDI23" s="15"/>
      <c r="QDJ23" s="13"/>
      <c r="QDK23" s="17"/>
      <c r="QDL23" s="15"/>
      <c r="QDM23" s="13"/>
      <c r="QDN23" s="13"/>
      <c r="QDO23" s="15"/>
      <c r="QDP23" s="14"/>
      <c r="QDQ23" s="14"/>
      <c r="QDR23" s="15"/>
      <c r="QDT23" s="16"/>
      <c r="QDU23" s="13"/>
      <c r="QDV23" s="13"/>
      <c r="QDW23" s="15"/>
      <c r="QDX23" s="13"/>
      <c r="QDY23" s="13"/>
      <c r="QDZ23" s="15"/>
      <c r="QEA23" s="13"/>
      <c r="QEB23" s="13"/>
      <c r="QEC23" s="15"/>
      <c r="QED23" s="13"/>
      <c r="QEE23" s="13"/>
      <c r="QEF23" s="15"/>
      <c r="QEG23" s="13"/>
      <c r="QEH23" s="17"/>
      <c r="QEI23" s="15"/>
      <c r="QEJ23" s="13"/>
      <c r="QEK23" s="13"/>
      <c r="QEL23" s="15"/>
      <c r="QEM23" s="14"/>
      <c r="QEN23" s="14"/>
      <c r="QEO23" s="15"/>
      <c r="QEQ23" s="16"/>
      <c r="QER23" s="13"/>
      <c r="QES23" s="13"/>
      <c r="QET23" s="15"/>
      <c r="QEU23" s="13"/>
      <c r="QEV23" s="13"/>
      <c r="QEW23" s="15"/>
      <c r="QEX23" s="13"/>
      <c r="QEY23" s="13"/>
      <c r="QEZ23" s="15"/>
      <c r="QFA23" s="13"/>
      <c r="QFB23" s="13"/>
      <c r="QFC23" s="15"/>
      <c r="QFD23" s="13"/>
      <c r="QFE23" s="17"/>
      <c r="QFF23" s="15"/>
      <c r="QFG23" s="13"/>
      <c r="QFH23" s="13"/>
      <c r="QFI23" s="15"/>
      <c r="QFJ23" s="14"/>
      <c r="QFK23" s="14"/>
      <c r="QFL23" s="15"/>
      <c r="QFN23" s="16"/>
      <c r="QFO23" s="13"/>
      <c r="QFP23" s="13"/>
      <c r="QFQ23" s="15"/>
      <c r="QFR23" s="13"/>
      <c r="QFS23" s="13"/>
      <c r="QFT23" s="15"/>
      <c r="QFU23" s="13"/>
      <c r="QFV23" s="13"/>
      <c r="QFW23" s="15"/>
      <c r="QFX23" s="13"/>
      <c r="QFY23" s="13"/>
      <c r="QFZ23" s="15"/>
      <c r="QGA23" s="13"/>
      <c r="QGB23" s="17"/>
      <c r="QGC23" s="15"/>
      <c r="QGD23" s="13"/>
      <c r="QGE23" s="13"/>
      <c r="QGF23" s="15"/>
      <c r="QGG23" s="14"/>
      <c r="QGH23" s="14"/>
      <c r="QGI23" s="15"/>
      <c r="QGK23" s="16"/>
      <c r="QGL23" s="13"/>
      <c r="QGM23" s="13"/>
      <c r="QGN23" s="15"/>
      <c r="QGO23" s="13"/>
      <c r="QGP23" s="13"/>
      <c r="QGQ23" s="15"/>
      <c r="QGR23" s="13"/>
      <c r="QGS23" s="13"/>
      <c r="QGT23" s="15"/>
      <c r="QGU23" s="13"/>
      <c r="QGV23" s="13"/>
      <c r="QGW23" s="15"/>
      <c r="QGX23" s="13"/>
      <c r="QGY23" s="17"/>
      <c r="QGZ23" s="15"/>
      <c r="QHA23" s="13"/>
      <c r="QHB23" s="13"/>
      <c r="QHC23" s="15"/>
      <c r="QHD23" s="14"/>
      <c r="QHE23" s="14"/>
      <c r="QHF23" s="15"/>
      <c r="QHH23" s="16"/>
      <c r="QHI23" s="13"/>
      <c r="QHJ23" s="13"/>
      <c r="QHK23" s="15"/>
      <c r="QHL23" s="13"/>
      <c r="QHM23" s="13"/>
      <c r="QHN23" s="15"/>
      <c r="QHO23" s="13"/>
      <c r="QHP23" s="13"/>
      <c r="QHQ23" s="15"/>
      <c r="QHR23" s="13"/>
      <c r="QHS23" s="13"/>
      <c r="QHT23" s="15"/>
      <c r="QHU23" s="13"/>
      <c r="QHV23" s="17"/>
      <c r="QHW23" s="15"/>
      <c r="QHX23" s="13"/>
      <c r="QHY23" s="13"/>
      <c r="QHZ23" s="15"/>
      <c r="QIA23" s="14"/>
      <c r="QIB23" s="14"/>
      <c r="QIC23" s="15"/>
      <c r="QIE23" s="16"/>
      <c r="QIF23" s="13"/>
      <c r="QIG23" s="13"/>
      <c r="QIH23" s="15"/>
      <c r="QII23" s="13"/>
      <c r="QIJ23" s="13"/>
      <c r="QIK23" s="15"/>
      <c r="QIL23" s="13"/>
      <c r="QIM23" s="13"/>
      <c r="QIN23" s="15"/>
      <c r="QIO23" s="13"/>
      <c r="QIP23" s="13"/>
      <c r="QIQ23" s="15"/>
      <c r="QIR23" s="13"/>
      <c r="QIS23" s="17"/>
      <c r="QIT23" s="15"/>
      <c r="QIU23" s="13"/>
      <c r="QIV23" s="13"/>
      <c r="QIW23" s="15"/>
      <c r="QIX23" s="14"/>
      <c r="QIY23" s="14"/>
      <c r="QIZ23" s="15"/>
      <c r="QJB23" s="16"/>
      <c r="QJC23" s="13"/>
      <c r="QJD23" s="13"/>
      <c r="QJE23" s="15"/>
      <c r="QJF23" s="13"/>
      <c r="QJG23" s="13"/>
      <c r="QJH23" s="15"/>
      <c r="QJI23" s="13"/>
      <c r="QJJ23" s="13"/>
      <c r="QJK23" s="15"/>
      <c r="QJL23" s="13"/>
      <c r="QJM23" s="13"/>
      <c r="QJN23" s="15"/>
      <c r="QJO23" s="13"/>
      <c r="QJP23" s="17"/>
      <c r="QJQ23" s="15"/>
      <c r="QJR23" s="13"/>
      <c r="QJS23" s="13"/>
      <c r="QJT23" s="15"/>
      <c r="QJU23" s="14"/>
      <c r="QJV23" s="14"/>
      <c r="QJW23" s="15"/>
      <c r="QJY23" s="16"/>
      <c r="QJZ23" s="13"/>
      <c r="QKA23" s="13"/>
      <c r="QKB23" s="15"/>
      <c r="QKC23" s="13"/>
      <c r="QKD23" s="13"/>
      <c r="QKE23" s="15"/>
      <c r="QKF23" s="13"/>
      <c r="QKG23" s="13"/>
      <c r="QKH23" s="15"/>
      <c r="QKI23" s="13"/>
      <c r="QKJ23" s="13"/>
      <c r="QKK23" s="15"/>
      <c r="QKL23" s="13"/>
      <c r="QKM23" s="17"/>
      <c r="QKN23" s="15"/>
      <c r="QKO23" s="13"/>
      <c r="QKP23" s="13"/>
      <c r="QKQ23" s="15"/>
      <c r="QKR23" s="14"/>
      <c r="QKS23" s="14"/>
      <c r="QKT23" s="15"/>
      <c r="QKV23" s="16"/>
      <c r="QKW23" s="13"/>
      <c r="QKX23" s="13"/>
      <c r="QKY23" s="15"/>
      <c r="QKZ23" s="13"/>
      <c r="QLA23" s="13"/>
      <c r="QLB23" s="15"/>
      <c r="QLC23" s="13"/>
      <c r="QLD23" s="13"/>
      <c r="QLE23" s="15"/>
      <c r="QLF23" s="13"/>
      <c r="QLG23" s="13"/>
      <c r="QLH23" s="15"/>
      <c r="QLI23" s="13"/>
      <c r="QLJ23" s="17"/>
      <c r="QLK23" s="15"/>
      <c r="QLL23" s="13"/>
      <c r="QLM23" s="13"/>
      <c r="QLN23" s="15"/>
      <c r="QLO23" s="14"/>
      <c r="QLP23" s="14"/>
      <c r="QLQ23" s="15"/>
      <c r="QLS23" s="16"/>
      <c r="QLT23" s="13"/>
      <c r="QLU23" s="13"/>
      <c r="QLV23" s="15"/>
      <c r="QLW23" s="13"/>
      <c r="QLX23" s="13"/>
      <c r="QLY23" s="15"/>
      <c r="QLZ23" s="13"/>
      <c r="QMA23" s="13"/>
      <c r="QMB23" s="15"/>
      <c r="QMC23" s="13"/>
      <c r="QMD23" s="13"/>
      <c r="QME23" s="15"/>
      <c r="QMF23" s="13"/>
      <c r="QMG23" s="17"/>
      <c r="QMH23" s="15"/>
      <c r="QMI23" s="13"/>
      <c r="QMJ23" s="13"/>
      <c r="QMK23" s="15"/>
      <c r="QML23" s="14"/>
      <c r="QMM23" s="14"/>
      <c r="QMN23" s="15"/>
      <c r="QMP23" s="16"/>
      <c r="QMQ23" s="13"/>
      <c r="QMR23" s="13"/>
      <c r="QMS23" s="15"/>
      <c r="QMT23" s="13"/>
      <c r="QMU23" s="13"/>
      <c r="QMV23" s="15"/>
      <c r="QMW23" s="13"/>
      <c r="QMX23" s="13"/>
      <c r="QMY23" s="15"/>
      <c r="QMZ23" s="13"/>
      <c r="QNA23" s="13"/>
      <c r="QNB23" s="15"/>
      <c r="QNC23" s="13"/>
      <c r="QND23" s="17"/>
      <c r="QNE23" s="15"/>
      <c r="QNF23" s="13"/>
      <c r="QNG23" s="13"/>
      <c r="QNH23" s="15"/>
      <c r="QNI23" s="14"/>
      <c r="QNJ23" s="14"/>
      <c r="QNK23" s="15"/>
      <c r="QNM23" s="16"/>
      <c r="QNN23" s="13"/>
      <c r="QNO23" s="13"/>
      <c r="QNP23" s="15"/>
      <c r="QNQ23" s="13"/>
      <c r="QNR23" s="13"/>
      <c r="QNS23" s="15"/>
      <c r="QNT23" s="13"/>
      <c r="QNU23" s="13"/>
      <c r="QNV23" s="15"/>
      <c r="QNW23" s="13"/>
      <c r="QNX23" s="13"/>
      <c r="QNY23" s="15"/>
      <c r="QNZ23" s="13"/>
      <c r="QOA23" s="17"/>
      <c r="QOB23" s="15"/>
      <c r="QOC23" s="13"/>
      <c r="QOD23" s="13"/>
      <c r="QOE23" s="15"/>
      <c r="QOF23" s="14"/>
      <c r="QOG23" s="14"/>
      <c r="QOH23" s="15"/>
      <c r="QOJ23" s="16"/>
      <c r="QOK23" s="13"/>
      <c r="QOL23" s="13"/>
      <c r="QOM23" s="15"/>
      <c r="QON23" s="13"/>
      <c r="QOO23" s="13"/>
      <c r="QOP23" s="15"/>
      <c r="QOQ23" s="13"/>
      <c r="QOR23" s="13"/>
      <c r="QOS23" s="15"/>
      <c r="QOT23" s="13"/>
      <c r="QOU23" s="13"/>
      <c r="QOV23" s="15"/>
      <c r="QOW23" s="13"/>
      <c r="QOX23" s="17"/>
      <c r="QOY23" s="15"/>
      <c r="QOZ23" s="13"/>
      <c r="QPA23" s="13"/>
      <c r="QPB23" s="15"/>
      <c r="QPC23" s="14"/>
      <c r="QPD23" s="14"/>
      <c r="QPE23" s="15"/>
      <c r="QPG23" s="16"/>
      <c r="QPH23" s="13"/>
      <c r="QPI23" s="13"/>
      <c r="QPJ23" s="15"/>
      <c r="QPK23" s="13"/>
      <c r="QPL23" s="13"/>
      <c r="QPM23" s="15"/>
      <c r="QPN23" s="13"/>
      <c r="QPO23" s="13"/>
      <c r="QPP23" s="15"/>
      <c r="QPQ23" s="13"/>
      <c r="QPR23" s="13"/>
      <c r="QPS23" s="15"/>
      <c r="QPT23" s="13"/>
      <c r="QPU23" s="17"/>
      <c r="QPV23" s="15"/>
      <c r="QPW23" s="13"/>
      <c r="QPX23" s="13"/>
      <c r="QPY23" s="15"/>
      <c r="QPZ23" s="14"/>
      <c r="QQA23" s="14"/>
      <c r="QQB23" s="15"/>
      <c r="QQD23" s="16"/>
      <c r="QQE23" s="13"/>
      <c r="QQF23" s="13"/>
      <c r="QQG23" s="15"/>
      <c r="QQH23" s="13"/>
      <c r="QQI23" s="13"/>
      <c r="QQJ23" s="15"/>
      <c r="QQK23" s="13"/>
      <c r="QQL23" s="13"/>
      <c r="QQM23" s="15"/>
      <c r="QQN23" s="13"/>
      <c r="QQO23" s="13"/>
      <c r="QQP23" s="15"/>
      <c r="QQQ23" s="13"/>
      <c r="QQR23" s="17"/>
      <c r="QQS23" s="15"/>
      <c r="QQT23" s="13"/>
      <c r="QQU23" s="13"/>
      <c r="QQV23" s="15"/>
      <c r="QQW23" s="14"/>
      <c r="QQX23" s="14"/>
      <c r="QQY23" s="15"/>
      <c r="QRA23" s="16"/>
      <c r="QRB23" s="13"/>
      <c r="QRC23" s="13"/>
      <c r="QRD23" s="15"/>
      <c r="QRE23" s="13"/>
      <c r="QRF23" s="13"/>
      <c r="QRG23" s="15"/>
      <c r="QRH23" s="13"/>
      <c r="QRI23" s="13"/>
      <c r="QRJ23" s="15"/>
      <c r="QRK23" s="13"/>
      <c r="QRL23" s="13"/>
      <c r="QRM23" s="15"/>
      <c r="QRN23" s="13"/>
      <c r="QRO23" s="17"/>
      <c r="QRP23" s="15"/>
      <c r="QRQ23" s="13"/>
      <c r="QRR23" s="13"/>
      <c r="QRS23" s="15"/>
      <c r="QRT23" s="14"/>
      <c r="QRU23" s="14"/>
      <c r="QRV23" s="15"/>
      <c r="QRX23" s="16"/>
      <c r="QRY23" s="13"/>
      <c r="QRZ23" s="13"/>
      <c r="QSA23" s="15"/>
      <c r="QSB23" s="13"/>
      <c r="QSC23" s="13"/>
      <c r="QSD23" s="15"/>
      <c r="QSE23" s="13"/>
      <c r="QSF23" s="13"/>
      <c r="QSG23" s="15"/>
      <c r="QSH23" s="13"/>
      <c r="QSI23" s="13"/>
      <c r="QSJ23" s="15"/>
      <c r="QSK23" s="13"/>
      <c r="QSL23" s="17"/>
      <c r="QSM23" s="15"/>
      <c r="QSN23" s="13"/>
      <c r="QSO23" s="13"/>
      <c r="QSP23" s="15"/>
      <c r="QSQ23" s="14"/>
      <c r="QSR23" s="14"/>
      <c r="QSS23" s="15"/>
      <c r="QSU23" s="16"/>
      <c r="QSV23" s="13"/>
      <c r="QSW23" s="13"/>
      <c r="QSX23" s="15"/>
      <c r="QSY23" s="13"/>
      <c r="QSZ23" s="13"/>
      <c r="QTA23" s="15"/>
      <c r="QTB23" s="13"/>
      <c r="QTC23" s="13"/>
      <c r="QTD23" s="15"/>
      <c r="QTE23" s="13"/>
      <c r="QTF23" s="13"/>
      <c r="QTG23" s="15"/>
      <c r="QTH23" s="13"/>
      <c r="QTI23" s="17"/>
      <c r="QTJ23" s="15"/>
      <c r="QTK23" s="13"/>
      <c r="QTL23" s="13"/>
      <c r="QTM23" s="15"/>
      <c r="QTN23" s="14"/>
      <c r="QTO23" s="14"/>
      <c r="QTP23" s="15"/>
      <c r="QTR23" s="16"/>
      <c r="QTS23" s="13"/>
      <c r="QTT23" s="13"/>
      <c r="QTU23" s="15"/>
      <c r="QTV23" s="13"/>
      <c r="QTW23" s="13"/>
      <c r="QTX23" s="15"/>
      <c r="QTY23" s="13"/>
      <c r="QTZ23" s="13"/>
      <c r="QUA23" s="15"/>
      <c r="QUB23" s="13"/>
      <c r="QUC23" s="13"/>
      <c r="QUD23" s="15"/>
      <c r="QUE23" s="13"/>
      <c r="QUF23" s="17"/>
      <c r="QUG23" s="15"/>
      <c r="QUH23" s="13"/>
      <c r="QUI23" s="13"/>
      <c r="QUJ23" s="15"/>
      <c r="QUK23" s="14"/>
      <c r="QUL23" s="14"/>
      <c r="QUM23" s="15"/>
      <c r="QUO23" s="16"/>
      <c r="QUP23" s="13"/>
      <c r="QUQ23" s="13"/>
      <c r="QUR23" s="15"/>
      <c r="QUS23" s="13"/>
      <c r="QUT23" s="13"/>
      <c r="QUU23" s="15"/>
      <c r="QUV23" s="13"/>
      <c r="QUW23" s="13"/>
      <c r="QUX23" s="15"/>
      <c r="QUY23" s="13"/>
      <c r="QUZ23" s="13"/>
      <c r="QVA23" s="15"/>
      <c r="QVB23" s="13"/>
      <c r="QVC23" s="17"/>
      <c r="QVD23" s="15"/>
      <c r="QVE23" s="13"/>
      <c r="QVF23" s="13"/>
      <c r="QVG23" s="15"/>
      <c r="QVH23" s="14"/>
      <c r="QVI23" s="14"/>
      <c r="QVJ23" s="15"/>
      <c r="QVL23" s="16"/>
      <c r="QVM23" s="13"/>
      <c r="QVN23" s="13"/>
      <c r="QVO23" s="15"/>
      <c r="QVP23" s="13"/>
      <c r="QVQ23" s="13"/>
      <c r="QVR23" s="15"/>
      <c r="QVS23" s="13"/>
      <c r="QVT23" s="13"/>
      <c r="QVU23" s="15"/>
      <c r="QVV23" s="13"/>
      <c r="QVW23" s="13"/>
      <c r="QVX23" s="15"/>
      <c r="QVY23" s="13"/>
      <c r="QVZ23" s="17"/>
      <c r="QWA23" s="15"/>
      <c r="QWB23" s="13"/>
      <c r="QWC23" s="13"/>
      <c r="QWD23" s="15"/>
      <c r="QWE23" s="14"/>
      <c r="QWF23" s="14"/>
      <c r="QWG23" s="15"/>
      <c r="QWI23" s="16"/>
      <c r="QWJ23" s="13"/>
      <c r="QWK23" s="13"/>
      <c r="QWL23" s="15"/>
      <c r="QWM23" s="13"/>
      <c r="QWN23" s="13"/>
      <c r="QWO23" s="15"/>
      <c r="QWP23" s="13"/>
      <c r="QWQ23" s="13"/>
      <c r="QWR23" s="15"/>
      <c r="QWS23" s="13"/>
      <c r="QWT23" s="13"/>
      <c r="QWU23" s="15"/>
      <c r="QWV23" s="13"/>
      <c r="QWW23" s="17"/>
      <c r="QWX23" s="15"/>
      <c r="QWY23" s="13"/>
      <c r="QWZ23" s="13"/>
      <c r="QXA23" s="15"/>
      <c r="QXB23" s="14"/>
      <c r="QXC23" s="14"/>
      <c r="QXD23" s="15"/>
      <c r="QXF23" s="16"/>
      <c r="QXG23" s="13"/>
      <c r="QXH23" s="13"/>
      <c r="QXI23" s="15"/>
      <c r="QXJ23" s="13"/>
      <c r="QXK23" s="13"/>
      <c r="QXL23" s="15"/>
      <c r="QXM23" s="13"/>
      <c r="QXN23" s="13"/>
      <c r="QXO23" s="15"/>
      <c r="QXP23" s="13"/>
      <c r="QXQ23" s="13"/>
      <c r="QXR23" s="15"/>
      <c r="QXS23" s="13"/>
      <c r="QXT23" s="17"/>
      <c r="QXU23" s="15"/>
      <c r="QXV23" s="13"/>
      <c r="QXW23" s="13"/>
      <c r="QXX23" s="15"/>
      <c r="QXY23" s="14"/>
      <c r="QXZ23" s="14"/>
      <c r="QYA23" s="15"/>
      <c r="QYC23" s="16"/>
      <c r="QYD23" s="13"/>
      <c r="QYE23" s="13"/>
      <c r="QYF23" s="15"/>
      <c r="QYG23" s="13"/>
      <c r="QYH23" s="13"/>
      <c r="QYI23" s="15"/>
      <c r="QYJ23" s="13"/>
      <c r="QYK23" s="13"/>
      <c r="QYL23" s="15"/>
      <c r="QYM23" s="13"/>
      <c r="QYN23" s="13"/>
      <c r="QYO23" s="15"/>
      <c r="QYP23" s="13"/>
      <c r="QYQ23" s="17"/>
      <c r="QYR23" s="15"/>
      <c r="QYS23" s="13"/>
      <c r="QYT23" s="13"/>
      <c r="QYU23" s="15"/>
      <c r="QYV23" s="14"/>
      <c r="QYW23" s="14"/>
      <c r="QYX23" s="15"/>
      <c r="QYZ23" s="16"/>
      <c r="QZA23" s="13"/>
      <c r="QZB23" s="13"/>
      <c r="QZC23" s="15"/>
      <c r="QZD23" s="13"/>
      <c r="QZE23" s="13"/>
      <c r="QZF23" s="15"/>
      <c r="QZG23" s="13"/>
      <c r="QZH23" s="13"/>
      <c r="QZI23" s="15"/>
      <c r="QZJ23" s="13"/>
      <c r="QZK23" s="13"/>
      <c r="QZL23" s="15"/>
      <c r="QZM23" s="13"/>
      <c r="QZN23" s="17"/>
      <c r="QZO23" s="15"/>
      <c r="QZP23" s="13"/>
      <c r="QZQ23" s="13"/>
      <c r="QZR23" s="15"/>
      <c r="QZS23" s="14"/>
      <c r="QZT23" s="14"/>
      <c r="QZU23" s="15"/>
      <c r="QZW23" s="16"/>
      <c r="QZX23" s="13"/>
      <c r="QZY23" s="13"/>
      <c r="QZZ23" s="15"/>
      <c r="RAA23" s="13"/>
      <c r="RAB23" s="13"/>
      <c r="RAC23" s="15"/>
      <c r="RAD23" s="13"/>
      <c r="RAE23" s="13"/>
      <c r="RAF23" s="15"/>
      <c r="RAG23" s="13"/>
      <c r="RAH23" s="13"/>
      <c r="RAI23" s="15"/>
      <c r="RAJ23" s="13"/>
      <c r="RAK23" s="17"/>
      <c r="RAL23" s="15"/>
      <c r="RAM23" s="13"/>
      <c r="RAN23" s="13"/>
      <c r="RAO23" s="15"/>
      <c r="RAP23" s="14"/>
      <c r="RAQ23" s="14"/>
      <c r="RAR23" s="15"/>
      <c r="RAT23" s="16"/>
      <c r="RAU23" s="13"/>
      <c r="RAV23" s="13"/>
      <c r="RAW23" s="15"/>
      <c r="RAX23" s="13"/>
      <c r="RAY23" s="13"/>
      <c r="RAZ23" s="15"/>
      <c r="RBA23" s="13"/>
      <c r="RBB23" s="13"/>
      <c r="RBC23" s="15"/>
      <c r="RBD23" s="13"/>
      <c r="RBE23" s="13"/>
      <c r="RBF23" s="15"/>
      <c r="RBG23" s="13"/>
      <c r="RBH23" s="17"/>
      <c r="RBI23" s="15"/>
      <c r="RBJ23" s="13"/>
      <c r="RBK23" s="13"/>
      <c r="RBL23" s="15"/>
      <c r="RBM23" s="14"/>
      <c r="RBN23" s="14"/>
      <c r="RBO23" s="15"/>
      <c r="RBQ23" s="16"/>
      <c r="RBR23" s="13"/>
      <c r="RBS23" s="13"/>
      <c r="RBT23" s="15"/>
      <c r="RBU23" s="13"/>
      <c r="RBV23" s="13"/>
      <c r="RBW23" s="15"/>
      <c r="RBX23" s="13"/>
      <c r="RBY23" s="13"/>
      <c r="RBZ23" s="15"/>
      <c r="RCA23" s="13"/>
      <c r="RCB23" s="13"/>
      <c r="RCC23" s="15"/>
      <c r="RCD23" s="13"/>
      <c r="RCE23" s="17"/>
      <c r="RCF23" s="15"/>
      <c r="RCG23" s="13"/>
      <c r="RCH23" s="13"/>
      <c r="RCI23" s="15"/>
      <c r="RCJ23" s="14"/>
      <c r="RCK23" s="14"/>
      <c r="RCL23" s="15"/>
      <c r="RCN23" s="16"/>
      <c r="RCO23" s="13"/>
      <c r="RCP23" s="13"/>
      <c r="RCQ23" s="15"/>
      <c r="RCR23" s="13"/>
      <c r="RCS23" s="13"/>
      <c r="RCT23" s="15"/>
      <c r="RCU23" s="13"/>
      <c r="RCV23" s="13"/>
      <c r="RCW23" s="15"/>
      <c r="RCX23" s="13"/>
      <c r="RCY23" s="13"/>
      <c r="RCZ23" s="15"/>
      <c r="RDA23" s="13"/>
      <c r="RDB23" s="17"/>
      <c r="RDC23" s="15"/>
      <c r="RDD23" s="13"/>
      <c r="RDE23" s="13"/>
      <c r="RDF23" s="15"/>
      <c r="RDG23" s="14"/>
      <c r="RDH23" s="14"/>
      <c r="RDI23" s="15"/>
      <c r="RDK23" s="16"/>
      <c r="RDL23" s="13"/>
      <c r="RDM23" s="13"/>
      <c r="RDN23" s="15"/>
      <c r="RDO23" s="13"/>
      <c r="RDP23" s="13"/>
      <c r="RDQ23" s="15"/>
      <c r="RDR23" s="13"/>
      <c r="RDS23" s="13"/>
      <c r="RDT23" s="15"/>
      <c r="RDU23" s="13"/>
      <c r="RDV23" s="13"/>
      <c r="RDW23" s="15"/>
      <c r="RDX23" s="13"/>
      <c r="RDY23" s="17"/>
      <c r="RDZ23" s="15"/>
      <c r="REA23" s="13"/>
      <c r="REB23" s="13"/>
      <c r="REC23" s="15"/>
      <c r="RED23" s="14"/>
      <c r="REE23" s="14"/>
      <c r="REF23" s="15"/>
      <c r="REH23" s="16"/>
      <c r="REI23" s="13"/>
      <c r="REJ23" s="13"/>
      <c r="REK23" s="15"/>
      <c r="REL23" s="13"/>
      <c r="REM23" s="13"/>
      <c r="REN23" s="15"/>
      <c r="REO23" s="13"/>
      <c r="REP23" s="13"/>
      <c r="REQ23" s="15"/>
      <c r="RER23" s="13"/>
      <c r="RES23" s="13"/>
      <c r="RET23" s="15"/>
      <c r="REU23" s="13"/>
      <c r="REV23" s="17"/>
      <c r="REW23" s="15"/>
      <c r="REX23" s="13"/>
      <c r="REY23" s="13"/>
      <c r="REZ23" s="15"/>
      <c r="RFA23" s="14"/>
      <c r="RFB23" s="14"/>
      <c r="RFC23" s="15"/>
      <c r="RFE23" s="16"/>
      <c r="RFF23" s="13"/>
      <c r="RFG23" s="13"/>
      <c r="RFH23" s="15"/>
      <c r="RFI23" s="13"/>
      <c r="RFJ23" s="13"/>
      <c r="RFK23" s="15"/>
      <c r="RFL23" s="13"/>
      <c r="RFM23" s="13"/>
      <c r="RFN23" s="15"/>
      <c r="RFO23" s="13"/>
      <c r="RFP23" s="13"/>
      <c r="RFQ23" s="15"/>
      <c r="RFR23" s="13"/>
      <c r="RFS23" s="17"/>
      <c r="RFT23" s="15"/>
      <c r="RFU23" s="13"/>
      <c r="RFV23" s="13"/>
      <c r="RFW23" s="15"/>
      <c r="RFX23" s="14"/>
      <c r="RFY23" s="14"/>
      <c r="RFZ23" s="15"/>
      <c r="RGB23" s="16"/>
      <c r="RGC23" s="13"/>
      <c r="RGD23" s="13"/>
      <c r="RGE23" s="15"/>
      <c r="RGF23" s="13"/>
      <c r="RGG23" s="13"/>
      <c r="RGH23" s="15"/>
      <c r="RGI23" s="13"/>
      <c r="RGJ23" s="13"/>
      <c r="RGK23" s="15"/>
      <c r="RGL23" s="13"/>
      <c r="RGM23" s="13"/>
      <c r="RGN23" s="15"/>
      <c r="RGO23" s="13"/>
      <c r="RGP23" s="17"/>
      <c r="RGQ23" s="15"/>
      <c r="RGR23" s="13"/>
      <c r="RGS23" s="13"/>
      <c r="RGT23" s="15"/>
      <c r="RGU23" s="14"/>
      <c r="RGV23" s="14"/>
      <c r="RGW23" s="15"/>
      <c r="RGY23" s="16"/>
      <c r="RGZ23" s="13"/>
      <c r="RHA23" s="13"/>
      <c r="RHB23" s="15"/>
      <c r="RHC23" s="13"/>
      <c r="RHD23" s="13"/>
      <c r="RHE23" s="15"/>
      <c r="RHF23" s="13"/>
      <c r="RHG23" s="13"/>
      <c r="RHH23" s="15"/>
      <c r="RHI23" s="13"/>
      <c r="RHJ23" s="13"/>
      <c r="RHK23" s="15"/>
      <c r="RHL23" s="13"/>
      <c r="RHM23" s="17"/>
      <c r="RHN23" s="15"/>
      <c r="RHO23" s="13"/>
      <c r="RHP23" s="13"/>
      <c r="RHQ23" s="15"/>
      <c r="RHR23" s="14"/>
      <c r="RHS23" s="14"/>
      <c r="RHT23" s="15"/>
      <c r="RHV23" s="16"/>
      <c r="RHW23" s="13"/>
      <c r="RHX23" s="13"/>
      <c r="RHY23" s="15"/>
      <c r="RHZ23" s="13"/>
      <c r="RIA23" s="13"/>
      <c r="RIB23" s="15"/>
      <c r="RIC23" s="13"/>
      <c r="RID23" s="13"/>
      <c r="RIE23" s="15"/>
      <c r="RIF23" s="13"/>
      <c r="RIG23" s="13"/>
      <c r="RIH23" s="15"/>
      <c r="RII23" s="13"/>
      <c r="RIJ23" s="17"/>
      <c r="RIK23" s="15"/>
      <c r="RIL23" s="13"/>
      <c r="RIM23" s="13"/>
      <c r="RIN23" s="15"/>
      <c r="RIO23" s="14"/>
      <c r="RIP23" s="14"/>
      <c r="RIQ23" s="15"/>
      <c r="RIS23" s="16"/>
      <c r="RIT23" s="13"/>
      <c r="RIU23" s="13"/>
      <c r="RIV23" s="15"/>
      <c r="RIW23" s="13"/>
      <c r="RIX23" s="13"/>
      <c r="RIY23" s="15"/>
      <c r="RIZ23" s="13"/>
      <c r="RJA23" s="13"/>
      <c r="RJB23" s="15"/>
      <c r="RJC23" s="13"/>
      <c r="RJD23" s="13"/>
      <c r="RJE23" s="15"/>
      <c r="RJF23" s="13"/>
      <c r="RJG23" s="17"/>
      <c r="RJH23" s="15"/>
      <c r="RJI23" s="13"/>
      <c r="RJJ23" s="13"/>
      <c r="RJK23" s="15"/>
      <c r="RJL23" s="14"/>
      <c r="RJM23" s="14"/>
      <c r="RJN23" s="15"/>
      <c r="RJP23" s="16"/>
      <c r="RJQ23" s="13"/>
      <c r="RJR23" s="13"/>
      <c r="RJS23" s="15"/>
      <c r="RJT23" s="13"/>
      <c r="RJU23" s="13"/>
      <c r="RJV23" s="15"/>
      <c r="RJW23" s="13"/>
      <c r="RJX23" s="13"/>
      <c r="RJY23" s="15"/>
      <c r="RJZ23" s="13"/>
      <c r="RKA23" s="13"/>
      <c r="RKB23" s="15"/>
      <c r="RKC23" s="13"/>
      <c r="RKD23" s="17"/>
      <c r="RKE23" s="15"/>
      <c r="RKF23" s="13"/>
      <c r="RKG23" s="13"/>
      <c r="RKH23" s="15"/>
      <c r="RKI23" s="14"/>
      <c r="RKJ23" s="14"/>
      <c r="RKK23" s="15"/>
      <c r="RKM23" s="16"/>
      <c r="RKN23" s="13"/>
      <c r="RKO23" s="13"/>
      <c r="RKP23" s="15"/>
      <c r="RKQ23" s="13"/>
      <c r="RKR23" s="13"/>
      <c r="RKS23" s="15"/>
      <c r="RKT23" s="13"/>
      <c r="RKU23" s="13"/>
      <c r="RKV23" s="15"/>
      <c r="RKW23" s="13"/>
      <c r="RKX23" s="13"/>
      <c r="RKY23" s="15"/>
      <c r="RKZ23" s="13"/>
      <c r="RLA23" s="17"/>
      <c r="RLB23" s="15"/>
      <c r="RLC23" s="13"/>
      <c r="RLD23" s="13"/>
      <c r="RLE23" s="15"/>
      <c r="RLF23" s="14"/>
      <c r="RLG23" s="14"/>
      <c r="RLH23" s="15"/>
      <c r="RLJ23" s="16"/>
      <c r="RLK23" s="13"/>
      <c r="RLL23" s="13"/>
      <c r="RLM23" s="15"/>
      <c r="RLN23" s="13"/>
      <c r="RLO23" s="13"/>
      <c r="RLP23" s="15"/>
      <c r="RLQ23" s="13"/>
      <c r="RLR23" s="13"/>
      <c r="RLS23" s="15"/>
      <c r="RLT23" s="13"/>
      <c r="RLU23" s="13"/>
      <c r="RLV23" s="15"/>
      <c r="RLW23" s="13"/>
      <c r="RLX23" s="17"/>
      <c r="RLY23" s="15"/>
      <c r="RLZ23" s="13"/>
      <c r="RMA23" s="13"/>
      <c r="RMB23" s="15"/>
      <c r="RMC23" s="14"/>
      <c r="RMD23" s="14"/>
      <c r="RME23" s="15"/>
      <c r="RMG23" s="16"/>
      <c r="RMH23" s="13"/>
      <c r="RMI23" s="13"/>
      <c r="RMJ23" s="15"/>
      <c r="RMK23" s="13"/>
      <c r="RML23" s="13"/>
      <c r="RMM23" s="15"/>
      <c r="RMN23" s="13"/>
      <c r="RMO23" s="13"/>
      <c r="RMP23" s="15"/>
      <c r="RMQ23" s="13"/>
      <c r="RMR23" s="13"/>
      <c r="RMS23" s="15"/>
      <c r="RMT23" s="13"/>
      <c r="RMU23" s="17"/>
      <c r="RMV23" s="15"/>
      <c r="RMW23" s="13"/>
      <c r="RMX23" s="13"/>
      <c r="RMY23" s="15"/>
      <c r="RMZ23" s="14"/>
      <c r="RNA23" s="14"/>
      <c r="RNB23" s="15"/>
      <c r="RND23" s="16"/>
      <c r="RNE23" s="13"/>
      <c r="RNF23" s="13"/>
      <c r="RNG23" s="15"/>
      <c r="RNH23" s="13"/>
      <c r="RNI23" s="13"/>
      <c r="RNJ23" s="15"/>
      <c r="RNK23" s="13"/>
      <c r="RNL23" s="13"/>
      <c r="RNM23" s="15"/>
      <c r="RNN23" s="13"/>
      <c r="RNO23" s="13"/>
      <c r="RNP23" s="15"/>
      <c r="RNQ23" s="13"/>
      <c r="RNR23" s="17"/>
      <c r="RNS23" s="15"/>
      <c r="RNT23" s="13"/>
      <c r="RNU23" s="13"/>
      <c r="RNV23" s="15"/>
      <c r="RNW23" s="14"/>
      <c r="RNX23" s="14"/>
      <c r="RNY23" s="15"/>
      <c r="ROA23" s="16"/>
      <c r="ROB23" s="13"/>
      <c r="ROC23" s="13"/>
      <c r="ROD23" s="15"/>
      <c r="ROE23" s="13"/>
      <c r="ROF23" s="13"/>
      <c r="ROG23" s="15"/>
      <c r="ROH23" s="13"/>
      <c r="ROI23" s="13"/>
      <c r="ROJ23" s="15"/>
      <c r="ROK23" s="13"/>
      <c r="ROL23" s="13"/>
      <c r="ROM23" s="15"/>
      <c r="RON23" s="13"/>
      <c r="ROO23" s="17"/>
      <c r="ROP23" s="15"/>
      <c r="ROQ23" s="13"/>
      <c r="ROR23" s="13"/>
      <c r="ROS23" s="15"/>
      <c r="ROT23" s="14"/>
      <c r="ROU23" s="14"/>
      <c r="ROV23" s="15"/>
      <c r="ROX23" s="16"/>
      <c r="ROY23" s="13"/>
      <c r="ROZ23" s="13"/>
      <c r="RPA23" s="15"/>
      <c r="RPB23" s="13"/>
      <c r="RPC23" s="13"/>
      <c r="RPD23" s="15"/>
      <c r="RPE23" s="13"/>
      <c r="RPF23" s="13"/>
      <c r="RPG23" s="15"/>
      <c r="RPH23" s="13"/>
      <c r="RPI23" s="13"/>
      <c r="RPJ23" s="15"/>
      <c r="RPK23" s="13"/>
      <c r="RPL23" s="17"/>
      <c r="RPM23" s="15"/>
      <c r="RPN23" s="13"/>
      <c r="RPO23" s="13"/>
      <c r="RPP23" s="15"/>
      <c r="RPQ23" s="14"/>
      <c r="RPR23" s="14"/>
      <c r="RPS23" s="15"/>
      <c r="RPU23" s="16"/>
      <c r="RPV23" s="13"/>
      <c r="RPW23" s="13"/>
      <c r="RPX23" s="15"/>
      <c r="RPY23" s="13"/>
      <c r="RPZ23" s="13"/>
      <c r="RQA23" s="15"/>
      <c r="RQB23" s="13"/>
      <c r="RQC23" s="13"/>
      <c r="RQD23" s="15"/>
      <c r="RQE23" s="13"/>
      <c r="RQF23" s="13"/>
      <c r="RQG23" s="15"/>
      <c r="RQH23" s="13"/>
      <c r="RQI23" s="17"/>
      <c r="RQJ23" s="15"/>
      <c r="RQK23" s="13"/>
      <c r="RQL23" s="13"/>
      <c r="RQM23" s="15"/>
      <c r="RQN23" s="14"/>
      <c r="RQO23" s="14"/>
      <c r="RQP23" s="15"/>
      <c r="RQR23" s="16"/>
      <c r="RQS23" s="13"/>
      <c r="RQT23" s="13"/>
      <c r="RQU23" s="15"/>
      <c r="RQV23" s="13"/>
      <c r="RQW23" s="13"/>
      <c r="RQX23" s="15"/>
      <c r="RQY23" s="13"/>
      <c r="RQZ23" s="13"/>
      <c r="RRA23" s="15"/>
      <c r="RRB23" s="13"/>
      <c r="RRC23" s="13"/>
      <c r="RRD23" s="15"/>
      <c r="RRE23" s="13"/>
      <c r="RRF23" s="17"/>
      <c r="RRG23" s="15"/>
      <c r="RRH23" s="13"/>
      <c r="RRI23" s="13"/>
      <c r="RRJ23" s="15"/>
      <c r="RRK23" s="14"/>
      <c r="RRL23" s="14"/>
      <c r="RRM23" s="15"/>
      <c r="RRO23" s="16"/>
      <c r="RRP23" s="13"/>
      <c r="RRQ23" s="13"/>
      <c r="RRR23" s="15"/>
      <c r="RRS23" s="13"/>
      <c r="RRT23" s="13"/>
      <c r="RRU23" s="15"/>
      <c r="RRV23" s="13"/>
      <c r="RRW23" s="13"/>
      <c r="RRX23" s="15"/>
      <c r="RRY23" s="13"/>
      <c r="RRZ23" s="13"/>
      <c r="RSA23" s="15"/>
      <c r="RSB23" s="13"/>
      <c r="RSC23" s="17"/>
      <c r="RSD23" s="15"/>
      <c r="RSE23" s="13"/>
      <c r="RSF23" s="13"/>
      <c r="RSG23" s="15"/>
      <c r="RSH23" s="14"/>
      <c r="RSI23" s="14"/>
      <c r="RSJ23" s="15"/>
      <c r="RSL23" s="16"/>
      <c r="RSM23" s="13"/>
      <c r="RSN23" s="13"/>
      <c r="RSO23" s="15"/>
      <c r="RSP23" s="13"/>
      <c r="RSQ23" s="13"/>
      <c r="RSR23" s="15"/>
      <c r="RSS23" s="13"/>
      <c r="RST23" s="13"/>
      <c r="RSU23" s="15"/>
      <c r="RSV23" s="13"/>
      <c r="RSW23" s="13"/>
      <c r="RSX23" s="15"/>
      <c r="RSY23" s="13"/>
      <c r="RSZ23" s="17"/>
      <c r="RTA23" s="15"/>
      <c r="RTB23" s="13"/>
      <c r="RTC23" s="13"/>
      <c r="RTD23" s="15"/>
      <c r="RTE23" s="14"/>
      <c r="RTF23" s="14"/>
      <c r="RTG23" s="15"/>
      <c r="RTI23" s="16"/>
      <c r="RTJ23" s="13"/>
      <c r="RTK23" s="13"/>
      <c r="RTL23" s="15"/>
      <c r="RTM23" s="13"/>
      <c r="RTN23" s="13"/>
      <c r="RTO23" s="15"/>
      <c r="RTP23" s="13"/>
      <c r="RTQ23" s="13"/>
      <c r="RTR23" s="15"/>
      <c r="RTS23" s="13"/>
      <c r="RTT23" s="13"/>
      <c r="RTU23" s="15"/>
      <c r="RTV23" s="13"/>
      <c r="RTW23" s="17"/>
      <c r="RTX23" s="15"/>
      <c r="RTY23" s="13"/>
      <c r="RTZ23" s="13"/>
      <c r="RUA23" s="15"/>
      <c r="RUB23" s="14"/>
      <c r="RUC23" s="14"/>
      <c r="RUD23" s="15"/>
      <c r="RUF23" s="16"/>
      <c r="RUG23" s="13"/>
      <c r="RUH23" s="13"/>
      <c r="RUI23" s="15"/>
      <c r="RUJ23" s="13"/>
      <c r="RUK23" s="13"/>
      <c r="RUL23" s="15"/>
      <c r="RUM23" s="13"/>
      <c r="RUN23" s="13"/>
      <c r="RUO23" s="15"/>
      <c r="RUP23" s="13"/>
      <c r="RUQ23" s="13"/>
      <c r="RUR23" s="15"/>
      <c r="RUS23" s="13"/>
      <c r="RUT23" s="17"/>
      <c r="RUU23" s="15"/>
      <c r="RUV23" s="13"/>
      <c r="RUW23" s="13"/>
      <c r="RUX23" s="15"/>
      <c r="RUY23" s="14"/>
      <c r="RUZ23" s="14"/>
      <c r="RVA23" s="15"/>
      <c r="RVC23" s="16"/>
      <c r="RVD23" s="13"/>
      <c r="RVE23" s="13"/>
      <c r="RVF23" s="15"/>
      <c r="RVG23" s="13"/>
      <c r="RVH23" s="13"/>
      <c r="RVI23" s="15"/>
      <c r="RVJ23" s="13"/>
      <c r="RVK23" s="13"/>
      <c r="RVL23" s="15"/>
      <c r="RVM23" s="13"/>
      <c r="RVN23" s="13"/>
      <c r="RVO23" s="15"/>
      <c r="RVP23" s="13"/>
      <c r="RVQ23" s="17"/>
      <c r="RVR23" s="15"/>
      <c r="RVS23" s="13"/>
      <c r="RVT23" s="13"/>
      <c r="RVU23" s="15"/>
      <c r="RVV23" s="14"/>
      <c r="RVW23" s="14"/>
      <c r="RVX23" s="15"/>
      <c r="RVZ23" s="16"/>
      <c r="RWA23" s="13"/>
      <c r="RWB23" s="13"/>
      <c r="RWC23" s="15"/>
      <c r="RWD23" s="13"/>
      <c r="RWE23" s="13"/>
      <c r="RWF23" s="15"/>
      <c r="RWG23" s="13"/>
      <c r="RWH23" s="13"/>
      <c r="RWI23" s="15"/>
      <c r="RWJ23" s="13"/>
      <c r="RWK23" s="13"/>
      <c r="RWL23" s="15"/>
      <c r="RWM23" s="13"/>
      <c r="RWN23" s="17"/>
      <c r="RWO23" s="15"/>
      <c r="RWP23" s="13"/>
      <c r="RWQ23" s="13"/>
      <c r="RWR23" s="15"/>
      <c r="RWS23" s="14"/>
      <c r="RWT23" s="14"/>
      <c r="RWU23" s="15"/>
      <c r="RWW23" s="16"/>
      <c r="RWX23" s="13"/>
      <c r="RWY23" s="13"/>
      <c r="RWZ23" s="15"/>
      <c r="RXA23" s="13"/>
      <c r="RXB23" s="13"/>
      <c r="RXC23" s="15"/>
      <c r="RXD23" s="13"/>
      <c r="RXE23" s="13"/>
      <c r="RXF23" s="15"/>
      <c r="RXG23" s="13"/>
      <c r="RXH23" s="13"/>
      <c r="RXI23" s="15"/>
      <c r="RXJ23" s="13"/>
      <c r="RXK23" s="17"/>
      <c r="RXL23" s="15"/>
      <c r="RXM23" s="13"/>
      <c r="RXN23" s="13"/>
      <c r="RXO23" s="15"/>
      <c r="RXP23" s="14"/>
      <c r="RXQ23" s="14"/>
      <c r="RXR23" s="15"/>
      <c r="RXT23" s="16"/>
      <c r="RXU23" s="13"/>
      <c r="RXV23" s="13"/>
      <c r="RXW23" s="15"/>
      <c r="RXX23" s="13"/>
      <c r="RXY23" s="13"/>
      <c r="RXZ23" s="15"/>
      <c r="RYA23" s="13"/>
      <c r="RYB23" s="13"/>
      <c r="RYC23" s="15"/>
      <c r="RYD23" s="13"/>
      <c r="RYE23" s="13"/>
      <c r="RYF23" s="15"/>
      <c r="RYG23" s="13"/>
      <c r="RYH23" s="17"/>
      <c r="RYI23" s="15"/>
      <c r="RYJ23" s="13"/>
      <c r="RYK23" s="13"/>
      <c r="RYL23" s="15"/>
      <c r="RYM23" s="14"/>
      <c r="RYN23" s="14"/>
      <c r="RYO23" s="15"/>
      <c r="RYQ23" s="16"/>
      <c r="RYR23" s="13"/>
      <c r="RYS23" s="13"/>
      <c r="RYT23" s="15"/>
      <c r="RYU23" s="13"/>
      <c r="RYV23" s="13"/>
      <c r="RYW23" s="15"/>
      <c r="RYX23" s="13"/>
      <c r="RYY23" s="13"/>
      <c r="RYZ23" s="15"/>
      <c r="RZA23" s="13"/>
      <c r="RZB23" s="13"/>
      <c r="RZC23" s="15"/>
      <c r="RZD23" s="13"/>
      <c r="RZE23" s="17"/>
      <c r="RZF23" s="15"/>
      <c r="RZG23" s="13"/>
      <c r="RZH23" s="13"/>
      <c r="RZI23" s="15"/>
      <c r="RZJ23" s="14"/>
      <c r="RZK23" s="14"/>
      <c r="RZL23" s="15"/>
      <c r="RZN23" s="16"/>
      <c r="RZO23" s="13"/>
      <c r="RZP23" s="13"/>
      <c r="RZQ23" s="15"/>
      <c r="RZR23" s="13"/>
      <c r="RZS23" s="13"/>
      <c r="RZT23" s="15"/>
      <c r="RZU23" s="13"/>
      <c r="RZV23" s="13"/>
      <c r="RZW23" s="15"/>
      <c r="RZX23" s="13"/>
      <c r="RZY23" s="13"/>
      <c r="RZZ23" s="15"/>
      <c r="SAA23" s="13"/>
      <c r="SAB23" s="17"/>
      <c r="SAC23" s="15"/>
      <c r="SAD23" s="13"/>
      <c r="SAE23" s="13"/>
      <c r="SAF23" s="15"/>
      <c r="SAG23" s="14"/>
      <c r="SAH23" s="14"/>
      <c r="SAI23" s="15"/>
      <c r="SAK23" s="16"/>
      <c r="SAL23" s="13"/>
      <c r="SAM23" s="13"/>
      <c r="SAN23" s="15"/>
      <c r="SAO23" s="13"/>
      <c r="SAP23" s="13"/>
      <c r="SAQ23" s="15"/>
      <c r="SAR23" s="13"/>
      <c r="SAS23" s="13"/>
      <c r="SAT23" s="15"/>
      <c r="SAU23" s="13"/>
      <c r="SAV23" s="13"/>
      <c r="SAW23" s="15"/>
      <c r="SAX23" s="13"/>
      <c r="SAY23" s="17"/>
      <c r="SAZ23" s="15"/>
      <c r="SBA23" s="13"/>
      <c r="SBB23" s="13"/>
      <c r="SBC23" s="15"/>
      <c r="SBD23" s="14"/>
      <c r="SBE23" s="14"/>
      <c r="SBF23" s="15"/>
      <c r="SBH23" s="16"/>
      <c r="SBI23" s="13"/>
      <c r="SBJ23" s="13"/>
      <c r="SBK23" s="15"/>
      <c r="SBL23" s="13"/>
      <c r="SBM23" s="13"/>
      <c r="SBN23" s="15"/>
      <c r="SBO23" s="13"/>
      <c r="SBP23" s="13"/>
      <c r="SBQ23" s="15"/>
      <c r="SBR23" s="13"/>
      <c r="SBS23" s="13"/>
      <c r="SBT23" s="15"/>
      <c r="SBU23" s="13"/>
      <c r="SBV23" s="17"/>
      <c r="SBW23" s="15"/>
      <c r="SBX23" s="13"/>
      <c r="SBY23" s="13"/>
      <c r="SBZ23" s="15"/>
      <c r="SCA23" s="14"/>
      <c r="SCB23" s="14"/>
      <c r="SCC23" s="15"/>
      <c r="SCE23" s="16"/>
      <c r="SCF23" s="13"/>
      <c r="SCG23" s="13"/>
      <c r="SCH23" s="15"/>
      <c r="SCI23" s="13"/>
      <c r="SCJ23" s="13"/>
      <c r="SCK23" s="15"/>
      <c r="SCL23" s="13"/>
      <c r="SCM23" s="13"/>
      <c r="SCN23" s="15"/>
      <c r="SCO23" s="13"/>
      <c r="SCP23" s="13"/>
      <c r="SCQ23" s="15"/>
      <c r="SCR23" s="13"/>
      <c r="SCS23" s="17"/>
      <c r="SCT23" s="15"/>
      <c r="SCU23" s="13"/>
      <c r="SCV23" s="13"/>
      <c r="SCW23" s="15"/>
      <c r="SCX23" s="14"/>
      <c r="SCY23" s="14"/>
      <c r="SCZ23" s="15"/>
      <c r="SDB23" s="16"/>
      <c r="SDC23" s="13"/>
      <c r="SDD23" s="13"/>
      <c r="SDE23" s="15"/>
      <c r="SDF23" s="13"/>
      <c r="SDG23" s="13"/>
      <c r="SDH23" s="15"/>
      <c r="SDI23" s="13"/>
      <c r="SDJ23" s="13"/>
      <c r="SDK23" s="15"/>
      <c r="SDL23" s="13"/>
      <c r="SDM23" s="13"/>
      <c r="SDN23" s="15"/>
      <c r="SDO23" s="13"/>
      <c r="SDP23" s="17"/>
      <c r="SDQ23" s="15"/>
      <c r="SDR23" s="13"/>
      <c r="SDS23" s="13"/>
      <c r="SDT23" s="15"/>
      <c r="SDU23" s="14"/>
      <c r="SDV23" s="14"/>
      <c r="SDW23" s="15"/>
      <c r="SDY23" s="16"/>
      <c r="SDZ23" s="13"/>
      <c r="SEA23" s="13"/>
      <c r="SEB23" s="15"/>
      <c r="SEC23" s="13"/>
      <c r="SED23" s="13"/>
      <c r="SEE23" s="15"/>
      <c r="SEF23" s="13"/>
      <c r="SEG23" s="13"/>
      <c r="SEH23" s="15"/>
      <c r="SEI23" s="13"/>
      <c r="SEJ23" s="13"/>
      <c r="SEK23" s="15"/>
      <c r="SEL23" s="13"/>
      <c r="SEM23" s="17"/>
      <c r="SEN23" s="15"/>
      <c r="SEO23" s="13"/>
      <c r="SEP23" s="13"/>
      <c r="SEQ23" s="15"/>
      <c r="SER23" s="14"/>
      <c r="SES23" s="14"/>
      <c r="SET23" s="15"/>
      <c r="SEV23" s="16"/>
      <c r="SEW23" s="13"/>
      <c r="SEX23" s="13"/>
      <c r="SEY23" s="15"/>
      <c r="SEZ23" s="13"/>
      <c r="SFA23" s="13"/>
      <c r="SFB23" s="15"/>
      <c r="SFC23" s="13"/>
      <c r="SFD23" s="13"/>
      <c r="SFE23" s="15"/>
      <c r="SFF23" s="13"/>
      <c r="SFG23" s="13"/>
      <c r="SFH23" s="15"/>
      <c r="SFI23" s="13"/>
      <c r="SFJ23" s="17"/>
      <c r="SFK23" s="15"/>
      <c r="SFL23" s="13"/>
      <c r="SFM23" s="13"/>
      <c r="SFN23" s="15"/>
      <c r="SFO23" s="14"/>
      <c r="SFP23" s="14"/>
      <c r="SFQ23" s="15"/>
      <c r="SFS23" s="16"/>
      <c r="SFT23" s="13"/>
      <c r="SFU23" s="13"/>
      <c r="SFV23" s="15"/>
      <c r="SFW23" s="13"/>
      <c r="SFX23" s="13"/>
      <c r="SFY23" s="15"/>
      <c r="SFZ23" s="13"/>
      <c r="SGA23" s="13"/>
      <c r="SGB23" s="15"/>
      <c r="SGC23" s="13"/>
      <c r="SGD23" s="13"/>
      <c r="SGE23" s="15"/>
      <c r="SGF23" s="13"/>
      <c r="SGG23" s="17"/>
      <c r="SGH23" s="15"/>
      <c r="SGI23" s="13"/>
      <c r="SGJ23" s="13"/>
      <c r="SGK23" s="15"/>
      <c r="SGL23" s="14"/>
      <c r="SGM23" s="14"/>
      <c r="SGN23" s="15"/>
      <c r="SGP23" s="16"/>
      <c r="SGQ23" s="13"/>
      <c r="SGR23" s="13"/>
      <c r="SGS23" s="15"/>
      <c r="SGT23" s="13"/>
      <c r="SGU23" s="13"/>
      <c r="SGV23" s="15"/>
      <c r="SGW23" s="13"/>
      <c r="SGX23" s="13"/>
      <c r="SGY23" s="15"/>
      <c r="SGZ23" s="13"/>
      <c r="SHA23" s="13"/>
      <c r="SHB23" s="15"/>
      <c r="SHC23" s="13"/>
      <c r="SHD23" s="17"/>
      <c r="SHE23" s="15"/>
      <c r="SHF23" s="13"/>
      <c r="SHG23" s="13"/>
      <c r="SHH23" s="15"/>
      <c r="SHI23" s="14"/>
      <c r="SHJ23" s="14"/>
      <c r="SHK23" s="15"/>
      <c r="SHM23" s="16"/>
      <c r="SHN23" s="13"/>
      <c r="SHO23" s="13"/>
      <c r="SHP23" s="15"/>
      <c r="SHQ23" s="13"/>
      <c r="SHR23" s="13"/>
      <c r="SHS23" s="15"/>
      <c r="SHT23" s="13"/>
      <c r="SHU23" s="13"/>
      <c r="SHV23" s="15"/>
      <c r="SHW23" s="13"/>
      <c r="SHX23" s="13"/>
      <c r="SHY23" s="15"/>
      <c r="SHZ23" s="13"/>
      <c r="SIA23" s="17"/>
      <c r="SIB23" s="15"/>
      <c r="SIC23" s="13"/>
      <c r="SID23" s="13"/>
      <c r="SIE23" s="15"/>
      <c r="SIF23" s="14"/>
      <c r="SIG23" s="14"/>
      <c r="SIH23" s="15"/>
      <c r="SIJ23" s="16"/>
      <c r="SIK23" s="13"/>
      <c r="SIL23" s="13"/>
      <c r="SIM23" s="15"/>
      <c r="SIN23" s="13"/>
      <c r="SIO23" s="13"/>
      <c r="SIP23" s="15"/>
      <c r="SIQ23" s="13"/>
      <c r="SIR23" s="13"/>
      <c r="SIS23" s="15"/>
      <c r="SIT23" s="13"/>
      <c r="SIU23" s="13"/>
      <c r="SIV23" s="15"/>
      <c r="SIW23" s="13"/>
      <c r="SIX23" s="17"/>
      <c r="SIY23" s="15"/>
      <c r="SIZ23" s="13"/>
      <c r="SJA23" s="13"/>
      <c r="SJB23" s="15"/>
      <c r="SJC23" s="14"/>
      <c r="SJD23" s="14"/>
      <c r="SJE23" s="15"/>
      <c r="SJG23" s="16"/>
      <c r="SJH23" s="13"/>
      <c r="SJI23" s="13"/>
      <c r="SJJ23" s="15"/>
      <c r="SJK23" s="13"/>
      <c r="SJL23" s="13"/>
      <c r="SJM23" s="15"/>
      <c r="SJN23" s="13"/>
      <c r="SJO23" s="13"/>
      <c r="SJP23" s="15"/>
      <c r="SJQ23" s="13"/>
      <c r="SJR23" s="13"/>
      <c r="SJS23" s="15"/>
      <c r="SJT23" s="13"/>
      <c r="SJU23" s="17"/>
      <c r="SJV23" s="15"/>
      <c r="SJW23" s="13"/>
      <c r="SJX23" s="13"/>
      <c r="SJY23" s="15"/>
      <c r="SJZ23" s="14"/>
      <c r="SKA23" s="14"/>
      <c r="SKB23" s="15"/>
      <c r="SKD23" s="16"/>
      <c r="SKE23" s="13"/>
      <c r="SKF23" s="13"/>
      <c r="SKG23" s="15"/>
      <c r="SKH23" s="13"/>
      <c r="SKI23" s="13"/>
      <c r="SKJ23" s="15"/>
      <c r="SKK23" s="13"/>
      <c r="SKL23" s="13"/>
      <c r="SKM23" s="15"/>
      <c r="SKN23" s="13"/>
      <c r="SKO23" s="13"/>
      <c r="SKP23" s="15"/>
      <c r="SKQ23" s="13"/>
      <c r="SKR23" s="17"/>
      <c r="SKS23" s="15"/>
      <c r="SKT23" s="13"/>
      <c r="SKU23" s="13"/>
      <c r="SKV23" s="15"/>
      <c r="SKW23" s="14"/>
      <c r="SKX23" s="14"/>
      <c r="SKY23" s="15"/>
      <c r="SLA23" s="16"/>
      <c r="SLB23" s="13"/>
      <c r="SLC23" s="13"/>
      <c r="SLD23" s="15"/>
      <c r="SLE23" s="13"/>
      <c r="SLF23" s="13"/>
      <c r="SLG23" s="15"/>
      <c r="SLH23" s="13"/>
      <c r="SLI23" s="13"/>
      <c r="SLJ23" s="15"/>
      <c r="SLK23" s="13"/>
      <c r="SLL23" s="13"/>
      <c r="SLM23" s="15"/>
      <c r="SLN23" s="13"/>
      <c r="SLO23" s="17"/>
      <c r="SLP23" s="15"/>
      <c r="SLQ23" s="13"/>
      <c r="SLR23" s="13"/>
      <c r="SLS23" s="15"/>
      <c r="SLT23" s="14"/>
      <c r="SLU23" s="14"/>
      <c r="SLV23" s="15"/>
      <c r="SLX23" s="16"/>
      <c r="SLY23" s="13"/>
      <c r="SLZ23" s="13"/>
      <c r="SMA23" s="15"/>
      <c r="SMB23" s="13"/>
      <c r="SMC23" s="13"/>
      <c r="SMD23" s="15"/>
      <c r="SME23" s="13"/>
      <c r="SMF23" s="13"/>
      <c r="SMG23" s="15"/>
      <c r="SMH23" s="13"/>
      <c r="SMI23" s="13"/>
      <c r="SMJ23" s="15"/>
      <c r="SMK23" s="13"/>
      <c r="SML23" s="17"/>
      <c r="SMM23" s="15"/>
      <c r="SMN23" s="13"/>
      <c r="SMO23" s="13"/>
      <c r="SMP23" s="15"/>
      <c r="SMQ23" s="14"/>
      <c r="SMR23" s="14"/>
      <c r="SMS23" s="15"/>
      <c r="SMU23" s="16"/>
      <c r="SMV23" s="13"/>
      <c r="SMW23" s="13"/>
      <c r="SMX23" s="15"/>
      <c r="SMY23" s="13"/>
      <c r="SMZ23" s="13"/>
      <c r="SNA23" s="15"/>
      <c r="SNB23" s="13"/>
      <c r="SNC23" s="13"/>
      <c r="SND23" s="15"/>
      <c r="SNE23" s="13"/>
      <c r="SNF23" s="13"/>
      <c r="SNG23" s="15"/>
      <c r="SNH23" s="13"/>
      <c r="SNI23" s="17"/>
      <c r="SNJ23" s="15"/>
      <c r="SNK23" s="13"/>
      <c r="SNL23" s="13"/>
      <c r="SNM23" s="15"/>
      <c r="SNN23" s="14"/>
      <c r="SNO23" s="14"/>
      <c r="SNP23" s="15"/>
      <c r="SNR23" s="16"/>
      <c r="SNS23" s="13"/>
      <c r="SNT23" s="13"/>
      <c r="SNU23" s="15"/>
      <c r="SNV23" s="13"/>
      <c r="SNW23" s="13"/>
      <c r="SNX23" s="15"/>
      <c r="SNY23" s="13"/>
      <c r="SNZ23" s="13"/>
      <c r="SOA23" s="15"/>
      <c r="SOB23" s="13"/>
      <c r="SOC23" s="13"/>
      <c r="SOD23" s="15"/>
      <c r="SOE23" s="13"/>
      <c r="SOF23" s="17"/>
      <c r="SOG23" s="15"/>
      <c r="SOH23" s="13"/>
      <c r="SOI23" s="13"/>
      <c r="SOJ23" s="15"/>
      <c r="SOK23" s="14"/>
      <c r="SOL23" s="14"/>
      <c r="SOM23" s="15"/>
      <c r="SOO23" s="16"/>
      <c r="SOP23" s="13"/>
      <c r="SOQ23" s="13"/>
      <c r="SOR23" s="15"/>
      <c r="SOS23" s="13"/>
      <c r="SOT23" s="13"/>
      <c r="SOU23" s="15"/>
      <c r="SOV23" s="13"/>
      <c r="SOW23" s="13"/>
      <c r="SOX23" s="15"/>
      <c r="SOY23" s="13"/>
      <c r="SOZ23" s="13"/>
      <c r="SPA23" s="15"/>
      <c r="SPB23" s="13"/>
      <c r="SPC23" s="17"/>
      <c r="SPD23" s="15"/>
      <c r="SPE23" s="13"/>
      <c r="SPF23" s="13"/>
      <c r="SPG23" s="15"/>
      <c r="SPH23" s="14"/>
      <c r="SPI23" s="14"/>
      <c r="SPJ23" s="15"/>
      <c r="SPL23" s="16"/>
      <c r="SPM23" s="13"/>
      <c r="SPN23" s="13"/>
      <c r="SPO23" s="15"/>
      <c r="SPP23" s="13"/>
      <c r="SPQ23" s="13"/>
      <c r="SPR23" s="15"/>
      <c r="SPS23" s="13"/>
      <c r="SPT23" s="13"/>
      <c r="SPU23" s="15"/>
      <c r="SPV23" s="13"/>
      <c r="SPW23" s="13"/>
      <c r="SPX23" s="15"/>
      <c r="SPY23" s="13"/>
      <c r="SPZ23" s="17"/>
      <c r="SQA23" s="15"/>
      <c r="SQB23" s="13"/>
      <c r="SQC23" s="13"/>
      <c r="SQD23" s="15"/>
      <c r="SQE23" s="14"/>
      <c r="SQF23" s="14"/>
      <c r="SQG23" s="15"/>
      <c r="SQI23" s="16"/>
      <c r="SQJ23" s="13"/>
      <c r="SQK23" s="13"/>
      <c r="SQL23" s="15"/>
      <c r="SQM23" s="13"/>
      <c r="SQN23" s="13"/>
      <c r="SQO23" s="15"/>
      <c r="SQP23" s="13"/>
      <c r="SQQ23" s="13"/>
      <c r="SQR23" s="15"/>
      <c r="SQS23" s="13"/>
      <c r="SQT23" s="13"/>
      <c r="SQU23" s="15"/>
      <c r="SQV23" s="13"/>
      <c r="SQW23" s="17"/>
      <c r="SQX23" s="15"/>
      <c r="SQY23" s="13"/>
      <c r="SQZ23" s="13"/>
      <c r="SRA23" s="15"/>
      <c r="SRB23" s="14"/>
      <c r="SRC23" s="14"/>
      <c r="SRD23" s="15"/>
      <c r="SRF23" s="16"/>
      <c r="SRG23" s="13"/>
      <c r="SRH23" s="13"/>
      <c r="SRI23" s="15"/>
      <c r="SRJ23" s="13"/>
      <c r="SRK23" s="13"/>
      <c r="SRL23" s="15"/>
      <c r="SRM23" s="13"/>
      <c r="SRN23" s="13"/>
      <c r="SRO23" s="15"/>
      <c r="SRP23" s="13"/>
      <c r="SRQ23" s="13"/>
      <c r="SRR23" s="15"/>
      <c r="SRS23" s="13"/>
      <c r="SRT23" s="17"/>
      <c r="SRU23" s="15"/>
      <c r="SRV23" s="13"/>
      <c r="SRW23" s="13"/>
      <c r="SRX23" s="15"/>
      <c r="SRY23" s="14"/>
      <c r="SRZ23" s="14"/>
      <c r="SSA23" s="15"/>
      <c r="SSC23" s="16"/>
      <c r="SSD23" s="13"/>
      <c r="SSE23" s="13"/>
      <c r="SSF23" s="15"/>
      <c r="SSG23" s="13"/>
      <c r="SSH23" s="13"/>
      <c r="SSI23" s="15"/>
      <c r="SSJ23" s="13"/>
      <c r="SSK23" s="13"/>
      <c r="SSL23" s="15"/>
      <c r="SSM23" s="13"/>
      <c r="SSN23" s="13"/>
      <c r="SSO23" s="15"/>
      <c r="SSP23" s="13"/>
      <c r="SSQ23" s="17"/>
      <c r="SSR23" s="15"/>
      <c r="SSS23" s="13"/>
      <c r="SST23" s="13"/>
      <c r="SSU23" s="15"/>
      <c r="SSV23" s="14"/>
      <c r="SSW23" s="14"/>
      <c r="SSX23" s="15"/>
      <c r="SSZ23" s="16"/>
      <c r="STA23" s="13"/>
      <c r="STB23" s="13"/>
      <c r="STC23" s="15"/>
      <c r="STD23" s="13"/>
      <c r="STE23" s="13"/>
      <c r="STF23" s="15"/>
      <c r="STG23" s="13"/>
      <c r="STH23" s="13"/>
      <c r="STI23" s="15"/>
      <c r="STJ23" s="13"/>
      <c r="STK23" s="13"/>
      <c r="STL23" s="15"/>
      <c r="STM23" s="13"/>
      <c r="STN23" s="17"/>
      <c r="STO23" s="15"/>
      <c r="STP23" s="13"/>
      <c r="STQ23" s="13"/>
      <c r="STR23" s="15"/>
      <c r="STS23" s="14"/>
      <c r="STT23" s="14"/>
      <c r="STU23" s="15"/>
      <c r="STW23" s="16"/>
      <c r="STX23" s="13"/>
      <c r="STY23" s="13"/>
      <c r="STZ23" s="15"/>
      <c r="SUA23" s="13"/>
      <c r="SUB23" s="13"/>
      <c r="SUC23" s="15"/>
      <c r="SUD23" s="13"/>
      <c r="SUE23" s="13"/>
      <c r="SUF23" s="15"/>
      <c r="SUG23" s="13"/>
      <c r="SUH23" s="13"/>
      <c r="SUI23" s="15"/>
      <c r="SUJ23" s="13"/>
      <c r="SUK23" s="17"/>
      <c r="SUL23" s="15"/>
      <c r="SUM23" s="13"/>
      <c r="SUN23" s="13"/>
      <c r="SUO23" s="15"/>
      <c r="SUP23" s="14"/>
      <c r="SUQ23" s="14"/>
      <c r="SUR23" s="15"/>
      <c r="SUT23" s="16"/>
      <c r="SUU23" s="13"/>
      <c r="SUV23" s="13"/>
      <c r="SUW23" s="15"/>
      <c r="SUX23" s="13"/>
      <c r="SUY23" s="13"/>
      <c r="SUZ23" s="15"/>
      <c r="SVA23" s="13"/>
      <c r="SVB23" s="13"/>
      <c r="SVC23" s="15"/>
      <c r="SVD23" s="13"/>
      <c r="SVE23" s="13"/>
      <c r="SVF23" s="15"/>
      <c r="SVG23" s="13"/>
      <c r="SVH23" s="17"/>
      <c r="SVI23" s="15"/>
      <c r="SVJ23" s="13"/>
      <c r="SVK23" s="13"/>
      <c r="SVL23" s="15"/>
      <c r="SVM23" s="14"/>
      <c r="SVN23" s="14"/>
      <c r="SVO23" s="15"/>
      <c r="SVQ23" s="16"/>
      <c r="SVR23" s="13"/>
      <c r="SVS23" s="13"/>
      <c r="SVT23" s="15"/>
      <c r="SVU23" s="13"/>
      <c r="SVV23" s="13"/>
      <c r="SVW23" s="15"/>
      <c r="SVX23" s="13"/>
      <c r="SVY23" s="13"/>
      <c r="SVZ23" s="15"/>
      <c r="SWA23" s="13"/>
      <c r="SWB23" s="13"/>
      <c r="SWC23" s="15"/>
      <c r="SWD23" s="13"/>
      <c r="SWE23" s="17"/>
      <c r="SWF23" s="15"/>
      <c r="SWG23" s="13"/>
      <c r="SWH23" s="13"/>
      <c r="SWI23" s="15"/>
      <c r="SWJ23" s="14"/>
      <c r="SWK23" s="14"/>
      <c r="SWL23" s="15"/>
      <c r="SWN23" s="16"/>
      <c r="SWO23" s="13"/>
      <c r="SWP23" s="13"/>
      <c r="SWQ23" s="15"/>
      <c r="SWR23" s="13"/>
      <c r="SWS23" s="13"/>
      <c r="SWT23" s="15"/>
      <c r="SWU23" s="13"/>
      <c r="SWV23" s="13"/>
      <c r="SWW23" s="15"/>
      <c r="SWX23" s="13"/>
      <c r="SWY23" s="13"/>
      <c r="SWZ23" s="15"/>
      <c r="SXA23" s="13"/>
      <c r="SXB23" s="17"/>
      <c r="SXC23" s="15"/>
      <c r="SXD23" s="13"/>
      <c r="SXE23" s="13"/>
      <c r="SXF23" s="15"/>
      <c r="SXG23" s="14"/>
      <c r="SXH23" s="14"/>
      <c r="SXI23" s="15"/>
      <c r="SXK23" s="16"/>
      <c r="SXL23" s="13"/>
      <c r="SXM23" s="13"/>
      <c r="SXN23" s="15"/>
      <c r="SXO23" s="13"/>
      <c r="SXP23" s="13"/>
      <c r="SXQ23" s="15"/>
      <c r="SXR23" s="13"/>
      <c r="SXS23" s="13"/>
      <c r="SXT23" s="15"/>
      <c r="SXU23" s="13"/>
      <c r="SXV23" s="13"/>
      <c r="SXW23" s="15"/>
      <c r="SXX23" s="13"/>
      <c r="SXY23" s="17"/>
      <c r="SXZ23" s="15"/>
      <c r="SYA23" s="13"/>
      <c r="SYB23" s="13"/>
      <c r="SYC23" s="15"/>
      <c r="SYD23" s="14"/>
      <c r="SYE23" s="14"/>
      <c r="SYF23" s="15"/>
      <c r="SYH23" s="16"/>
      <c r="SYI23" s="13"/>
      <c r="SYJ23" s="13"/>
      <c r="SYK23" s="15"/>
      <c r="SYL23" s="13"/>
      <c r="SYM23" s="13"/>
      <c r="SYN23" s="15"/>
      <c r="SYO23" s="13"/>
      <c r="SYP23" s="13"/>
      <c r="SYQ23" s="15"/>
      <c r="SYR23" s="13"/>
      <c r="SYS23" s="13"/>
      <c r="SYT23" s="15"/>
      <c r="SYU23" s="13"/>
      <c r="SYV23" s="17"/>
      <c r="SYW23" s="15"/>
      <c r="SYX23" s="13"/>
      <c r="SYY23" s="13"/>
      <c r="SYZ23" s="15"/>
      <c r="SZA23" s="14"/>
      <c r="SZB23" s="14"/>
      <c r="SZC23" s="15"/>
      <c r="SZE23" s="16"/>
      <c r="SZF23" s="13"/>
      <c r="SZG23" s="13"/>
      <c r="SZH23" s="15"/>
      <c r="SZI23" s="13"/>
      <c r="SZJ23" s="13"/>
      <c r="SZK23" s="15"/>
      <c r="SZL23" s="13"/>
      <c r="SZM23" s="13"/>
      <c r="SZN23" s="15"/>
      <c r="SZO23" s="13"/>
      <c r="SZP23" s="13"/>
      <c r="SZQ23" s="15"/>
      <c r="SZR23" s="13"/>
      <c r="SZS23" s="17"/>
      <c r="SZT23" s="15"/>
      <c r="SZU23" s="13"/>
      <c r="SZV23" s="13"/>
      <c r="SZW23" s="15"/>
      <c r="SZX23" s="14"/>
      <c r="SZY23" s="14"/>
      <c r="SZZ23" s="15"/>
      <c r="TAB23" s="16"/>
      <c r="TAC23" s="13"/>
      <c r="TAD23" s="13"/>
      <c r="TAE23" s="15"/>
      <c r="TAF23" s="13"/>
      <c r="TAG23" s="13"/>
      <c r="TAH23" s="15"/>
      <c r="TAI23" s="13"/>
      <c r="TAJ23" s="13"/>
      <c r="TAK23" s="15"/>
      <c r="TAL23" s="13"/>
      <c r="TAM23" s="13"/>
      <c r="TAN23" s="15"/>
      <c r="TAO23" s="13"/>
      <c r="TAP23" s="17"/>
      <c r="TAQ23" s="15"/>
      <c r="TAR23" s="13"/>
      <c r="TAS23" s="13"/>
      <c r="TAT23" s="15"/>
      <c r="TAU23" s="14"/>
      <c r="TAV23" s="14"/>
      <c r="TAW23" s="15"/>
      <c r="TAY23" s="16"/>
      <c r="TAZ23" s="13"/>
      <c r="TBA23" s="13"/>
      <c r="TBB23" s="15"/>
      <c r="TBC23" s="13"/>
      <c r="TBD23" s="13"/>
      <c r="TBE23" s="15"/>
      <c r="TBF23" s="13"/>
      <c r="TBG23" s="13"/>
      <c r="TBH23" s="15"/>
      <c r="TBI23" s="13"/>
      <c r="TBJ23" s="13"/>
      <c r="TBK23" s="15"/>
      <c r="TBL23" s="13"/>
      <c r="TBM23" s="17"/>
      <c r="TBN23" s="15"/>
      <c r="TBO23" s="13"/>
      <c r="TBP23" s="13"/>
      <c r="TBQ23" s="15"/>
      <c r="TBR23" s="14"/>
      <c r="TBS23" s="14"/>
      <c r="TBT23" s="15"/>
      <c r="TBV23" s="16"/>
      <c r="TBW23" s="13"/>
      <c r="TBX23" s="13"/>
      <c r="TBY23" s="15"/>
      <c r="TBZ23" s="13"/>
      <c r="TCA23" s="13"/>
      <c r="TCB23" s="15"/>
      <c r="TCC23" s="13"/>
      <c r="TCD23" s="13"/>
      <c r="TCE23" s="15"/>
      <c r="TCF23" s="13"/>
      <c r="TCG23" s="13"/>
      <c r="TCH23" s="15"/>
      <c r="TCI23" s="13"/>
      <c r="TCJ23" s="17"/>
      <c r="TCK23" s="15"/>
      <c r="TCL23" s="13"/>
      <c r="TCM23" s="13"/>
      <c r="TCN23" s="15"/>
      <c r="TCO23" s="14"/>
      <c r="TCP23" s="14"/>
      <c r="TCQ23" s="15"/>
      <c r="TCS23" s="16"/>
      <c r="TCT23" s="13"/>
      <c r="TCU23" s="13"/>
      <c r="TCV23" s="15"/>
      <c r="TCW23" s="13"/>
      <c r="TCX23" s="13"/>
      <c r="TCY23" s="15"/>
      <c r="TCZ23" s="13"/>
      <c r="TDA23" s="13"/>
      <c r="TDB23" s="15"/>
      <c r="TDC23" s="13"/>
      <c r="TDD23" s="13"/>
      <c r="TDE23" s="15"/>
      <c r="TDF23" s="13"/>
      <c r="TDG23" s="17"/>
      <c r="TDH23" s="15"/>
      <c r="TDI23" s="13"/>
      <c r="TDJ23" s="13"/>
      <c r="TDK23" s="15"/>
      <c r="TDL23" s="14"/>
      <c r="TDM23" s="14"/>
      <c r="TDN23" s="15"/>
      <c r="TDP23" s="16"/>
      <c r="TDQ23" s="13"/>
      <c r="TDR23" s="13"/>
      <c r="TDS23" s="15"/>
      <c r="TDT23" s="13"/>
      <c r="TDU23" s="13"/>
      <c r="TDV23" s="15"/>
      <c r="TDW23" s="13"/>
      <c r="TDX23" s="13"/>
      <c r="TDY23" s="15"/>
      <c r="TDZ23" s="13"/>
      <c r="TEA23" s="13"/>
      <c r="TEB23" s="15"/>
      <c r="TEC23" s="13"/>
      <c r="TED23" s="17"/>
      <c r="TEE23" s="15"/>
      <c r="TEF23" s="13"/>
      <c r="TEG23" s="13"/>
      <c r="TEH23" s="15"/>
      <c r="TEI23" s="14"/>
      <c r="TEJ23" s="14"/>
      <c r="TEK23" s="15"/>
      <c r="TEM23" s="16"/>
      <c r="TEN23" s="13"/>
      <c r="TEO23" s="13"/>
      <c r="TEP23" s="15"/>
      <c r="TEQ23" s="13"/>
      <c r="TER23" s="13"/>
      <c r="TES23" s="15"/>
      <c r="TET23" s="13"/>
      <c r="TEU23" s="13"/>
      <c r="TEV23" s="15"/>
      <c r="TEW23" s="13"/>
      <c r="TEX23" s="13"/>
      <c r="TEY23" s="15"/>
      <c r="TEZ23" s="13"/>
      <c r="TFA23" s="17"/>
      <c r="TFB23" s="15"/>
      <c r="TFC23" s="13"/>
      <c r="TFD23" s="13"/>
      <c r="TFE23" s="15"/>
      <c r="TFF23" s="14"/>
      <c r="TFG23" s="14"/>
      <c r="TFH23" s="15"/>
      <c r="TFJ23" s="16"/>
      <c r="TFK23" s="13"/>
      <c r="TFL23" s="13"/>
      <c r="TFM23" s="15"/>
      <c r="TFN23" s="13"/>
      <c r="TFO23" s="13"/>
      <c r="TFP23" s="15"/>
      <c r="TFQ23" s="13"/>
      <c r="TFR23" s="13"/>
      <c r="TFS23" s="15"/>
      <c r="TFT23" s="13"/>
      <c r="TFU23" s="13"/>
      <c r="TFV23" s="15"/>
      <c r="TFW23" s="13"/>
      <c r="TFX23" s="17"/>
      <c r="TFY23" s="15"/>
      <c r="TFZ23" s="13"/>
      <c r="TGA23" s="13"/>
      <c r="TGB23" s="15"/>
      <c r="TGC23" s="14"/>
      <c r="TGD23" s="14"/>
      <c r="TGE23" s="15"/>
      <c r="TGG23" s="16"/>
      <c r="TGH23" s="13"/>
      <c r="TGI23" s="13"/>
      <c r="TGJ23" s="15"/>
      <c r="TGK23" s="13"/>
      <c r="TGL23" s="13"/>
      <c r="TGM23" s="15"/>
      <c r="TGN23" s="13"/>
      <c r="TGO23" s="13"/>
      <c r="TGP23" s="15"/>
      <c r="TGQ23" s="13"/>
      <c r="TGR23" s="13"/>
      <c r="TGS23" s="15"/>
      <c r="TGT23" s="13"/>
      <c r="TGU23" s="17"/>
      <c r="TGV23" s="15"/>
      <c r="TGW23" s="13"/>
      <c r="TGX23" s="13"/>
      <c r="TGY23" s="15"/>
      <c r="TGZ23" s="14"/>
      <c r="THA23" s="14"/>
      <c r="THB23" s="15"/>
      <c r="THD23" s="16"/>
      <c r="THE23" s="13"/>
      <c r="THF23" s="13"/>
      <c r="THG23" s="15"/>
      <c r="THH23" s="13"/>
      <c r="THI23" s="13"/>
      <c r="THJ23" s="15"/>
      <c r="THK23" s="13"/>
      <c r="THL23" s="13"/>
      <c r="THM23" s="15"/>
      <c r="THN23" s="13"/>
      <c r="THO23" s="13"/>
      <c r="THP23" s="15"/>
      <c r="THQ23" s="13"/>
      <c r="THR23" s="17"/>
      <c r="THS23" s="15"/>
      <c r="THT23" s="13"/>
      <c r="THU23" s="13"/>
      <c r="THV23" s="15"/>
      <c r="THW23" s="14"/>
      <c r="THX23" s="14"/>
      <c r="THY23" s="15"/>
      <c r="TIA23" s="16"/>
      <c r="TIB23" s="13"/>
      <c r="TIC23" s="13"/>
      <c r="TID23" s="15"/>
      <c r="TIE23" s="13"/>
      <c r="TIF23" s="13"/>
      <c r="TIG23" s="15"/>
      <c r="TIH23" s="13"/>
      <c r="TII23" s="13"/>
      <c r="TIJ23" s="15"/>
      <c r="TIK23" s="13"/>
      <c r="TIL23" s="13"/>
      <c r="TIM23" s="15"/>
      <c r="TIN23" s="13"/>
      <c r="TIO23" s="17"/>
      <c r="TIP23" s="15"/>
      <c r="TIQ23" s="13"/>
      <c r="TIR23" s="13"/>
      <c r="TIS23" s="15"/>
      <c r="TIT23" s="14"/>
      <c r="TIU23" s="14"/>
      <c r="TIV23" s="15"/>
      <c r="TIX23" s="16"/>
      <c r="TIY23" s="13"/>
      <c r="TIZ23" s="13"/>
      <c r="TJA23" s="15"/>
      <c r="TJB23" s="13"/>
      <c r="TJC23" s="13"/>
      <c r="TJD23" s="15"/>
      <c r="TJE23" s="13"/>
      <c r="TJF23" s="13"/>
      <c r="TJG23" s="15"/>
      <c r="TJH23" s="13"/>
      <c r="TJI23" s="13"/>
      <c r="TJJ23" s="15"/>
      <c r="TJK23" s="13"/>
      <c r="TJL23" s="17"/>
      <c r="TJM23" s="15"/>
      <c r="TJN23" s="13"/>
      <c r="TJO23" s="13"/>
      <c r="TJP23" s="15"/>
      <c r="TJQ23" s="14"/>
      <c r="TJR23" s="14"/>
      <c r="TJS23" s="15"/>
      <c r="TJU23" s="16"/>
      <c r="TJV23" s="13"/>
      <c r="TJW23" s="13"/>
      <c r="TJX23" s="15"/>
      <c r="TJY23" s="13"/>
      <c r="TJZ23" s="13"/>
      <c r="TKA23" s="15"/>
      <c r="TKB23" s="13"/>
      <c r="TKC23" s="13"/>
      <c r="TKD23" s="15"/>
      <c r="TKE23" s="13"/>
      <c r="TKF23" s="13"/>
      <c r="TKG23" s="15"/>
      <c r="TKH23" s="13"/>
      <c r="TKI23" s="17"/>
      <c r="TKJ23" s="15"/>
      <c r="TKK23" s="13"/>
      <c r="TKL23" s="13"/>
      <c r="TKM23" s="15"/>
      <c r="TKN23" s="14"/>
      <c r="TKO23" s="14"/>
      <c r="TKP23" s="15"/>
      <c r="TKR23" s="16"/>
      <c r="TKS23" s="13"/>
      <c r="TKT23" s="13"/>
      <c r="TKU23" s="15"/>
      <c r="TKV23" s="13"/>
      <c r="TKW23" s="13"/>
      <c r="TKX23" s="15"/>
      <c r="TKY23" s="13"/>
      <c r="TKZ23" s="13"/>
      <c r="TLA23" s="15"/>
      <c r="TLB23" s="13"/>
      <c r="TLC23" s="13"/>
      <c r="TLD23" s="15"/>
      <c r="TLE23" s="13"/>
      <c r="TLF23" s="17"/>
      <c r="TLG23" s="15"/>
      <c r="TLH23" s="13"/>
      <c r="TLI23" s="13"/>
      <c r="TLJ23" s="15"/>
      <c r="TLK23" s="14"/>
      <c r="TLL23" s="14"/>
      <c r="TLM23" s="15"/>
      <c r="TLO23" s="16"/>
      <c r="TLP23" s="13"/>
      <c r="TLQ23" s="13"/>
      <c r="TLR23" s="15"/>
      <c r="TLS23" s="13"/>
      <c r="TLT23" s="13"/>
      <c r="TLU23" s="15"/>
      <c r="TLV23" s="13"/>
      <c r="TLW23" s="13"/>
      <c r="TLX23" s="15"/>
      <c r="TLY23" s="13"/>
      <c r="TLZ23" s="13"/>
      <c r="TMA23" s="15"/>
      <c r="TMB23" s="13"/>
      <c r="TMC23" s="17"/>
      <c r="TMD23" s="15"/>
      <c r="TME23" s="13"/>
      <c r="TMF23" s="13"/>
      <c r="TMG23" s="15"/>
      <c r="TMH23" s="14"/>
      <c r="TMI23" s="14"/>
      <c r="TMJ23" s="15"/>
      <c r="TML23" s="16"/>
      <c r="TMM23" s="13"/>
      <c r="TMN23" s="13"/>
      <c r="TMO23" s="15"/>
      <c r="TMP23" s="13"/>
      <c r="TMQ23" s="13"/>
      <c r="TMR23" s="15"/>
      <c r="TMS23" s="13"/>
      <c r="TMT23" s="13"/>
      <c r="TMU23" s="15"/>
      <c r="TMV23" s="13"/>
      <c r="TMW23" s="13"/>
      <c r="TMX23" s="15"/>
      <c r="TMY23" s="13"/>
      <c r="TMZ23" s="17"/>
      <c r="TNA23" s="15"/>
      <c r="TNB23" s="13"/>
      <c r="TNC23" s="13"/>
      <c r="TND23" s="15"/>
      <c r="TNE23" s="14"/>
      <c r="TNF23" s="14"/>
      <c r="TNG23" s="15"/>
      <c r="TNI23" s="16"/>
      <c r="TNJ23" s="13"/>
      <c r="TNK23" s="13"/>
      <c r="TNL23" s="15"/>
      <c r="TNM23" s="13"/>
      <c r="TNN23" s="13"/>
      <c r="TNO23" s="15"/>
      <c r="TNP23" s="13"/>
      <c r="TNQ23" s="13"/>
      <c r="TNR23" s="15"/>
      <c r="TNS23" s="13"/>
      <c r="TNT23" s="13"/>
      <c r="TNU23" s="15"/>
      <c r="TNV23" s="13"/>
      <c r="TNW23" s="17"/>
      <c r="TNX23" s="15"/>
      <c r="TNY23" s="13"/>
      <c r="TNZ23" s="13"/>
      <c r="TOA23" s="15"/>
      <c r="TOB23" s="14"/>
      <c r="TOC23" s="14"/>
      <c r="TOD23" s="15"/>
      <c r="TOF23" s="16"/>
      <c r="TOG23" s="13"/>
      <c r="TOH23" s="13"/>
      <c r="TOI23" s="15"/>
      <c r="TOJ23" s="13"/>
      <c r="TOK23" s="13"/>
      <c r="TOL23" s="15"/>
      <c r="TOM23" s="13"/>
      <c r="TON23" s="13"/>
      <c r="TOO23" s="15"/>
      <c r="TOP23" s="13"/>
      <c r="TOQ23" s="13"/>
      <c r="TOR23" s="15"/>
      <c r="TOS23" s="13"/>
      <c r="TOT23" s="17"/>
      <c r="TOU23" s="15"/>
      <c r="TOV23" s="13"/>
      <c r="TOW23" s="13"/>
      <c r="TOX23" s="15"/>
      <c r="TOY23" s="14"/>
      <c r="TOZ23" s="14"/>
      <c r="TPA23" s="15"/>
      <c r="TPC23" s="16"/>
      <c r="TPD23" s="13"/>
      <c r="TPE23" s="13"/>
      <c r="TPF23" s="15"/>
      <c r="TPG23" s="13"/>
      <c r="TPH23" s="13"/>
      <c r="TPI23" s="15"/>
      <c r="TPJ23" s="13"/>
      <c r="TPK23" s="13"/>
      <c r="TPL23" s="15"/>
      <c r="TPM23" s="13"/>
      <c r="TPN23" s="13"/>
      <c r="TPO23" s="15"/>
      <c r="TPP23" s="13"/>
      <c r="TPQ23" s="17"/>
      <c r="TPR23" s="15"/>
      <c r="TPS23" s="13"/>
      <c r="TPT23" s="13"/>
      <c r="TPU23" s="15"/>
      <c r="TPV23" s="14"/>
      <c r="TPW23" s="14"/>
      <c r="TPX23" s="15"/>
      <c r="TPZ23" s="16"/>
      <c r="TQA23" s="13"/>
      <c r="TQB23" s="13"/>
      <c r="TQC23" s="15"/>
      <c r="TQD23" s="13"/>
      <c r="TQE23" s="13"/>
      <c r="TQF23" s="15"/>
      <c r="TQG23" s="13"/>
      <c r="TQH23" s="13"/>
      <c r="TQI23" s="15"/>
      <c r="TQJ23" s="13"/>
      <c r="TQK23" s="13"/>
      <c r="TQL23" s="15"/>
      <c r="TQM23" s="13"/>
      <c r="TQN23" s="17"/>
      <c r="TQO23" s="15"/>
      <c r="TQP23" s="13"/>
      <c r="TQQ23" s="13"/>
      <c r="TQR23" s="15"/>
      <c r="TQS23" s="14"/>
      <c r="TQT23" s="14"/>
      <c r="TQU23" s="15"/>
      <c r="TQW23" s="16"/>
      <c r="TQX23" s="13"/>
      <c r="TQY23" s="13"/>
      <c r="TQZ23" s="15"/>
      <c r="TRA23" s="13"/>
      <c r="TRB23" s="13"/>
      <c r="TRC23" s="15"/>
      <c r="TRD23" s="13"/>
      <c r="TRE23" s="13"/>
      <c r="TRF23" s="15"/>
      <c r="TRG23" s="13"/>
      <c r="TRH23" s="13"/>
      <c r="TRI23" s="15"/>
      <c r="TRJ23" s="13"/>
      <c r="TRK23" s="17"/>
      <c r="TRL23" s="15"/>
      <c r="TRM23" s="13"/>
      <c r="TRN23" s="13"/>
      <c r="TRO23" s="15"/>
      <c r="TRP23" s="14"/>
      <c r="TRQ23" s="14"/>
      <c r="TRR23" s="15"/>
      <c r="TRT23" s="16"/>
      <c r="TRU23" s="13"/>
      <c r="TRV23" s="13"/>
      <c r="TRW23" s="15"/>
      <c r="TRX23" s="13"/>
      <c r="TRY23" s="13"/>
      <c r="TRZ23" s="15"/>
      <c r="TSA23" s="13"/>
      <c r="TSB23" s="13"/>
      <c r="TSC23" s="15"/>
      <c r="TSD23" s="13"/>
      <c r="TSE23" s="13"/>
      <c r="TSF23" s="15"/>
      <c r="TSG23" s="13"/>
      <c r="TSH23" s="17"/>
      <c r="TSI23" s="15"/>
      <c r="TSJ23" s="13"/>
      <c r="TSK23" s="13"/>
      <c r="TSL23" s="15"/>
      <c r="TSM23" s="14"/>
      <c r="TSN23" s="14"/>
      <c r="TSO23" s="15"/>
      <c r="TSQ23" s="16"/>
      <c r="TSR23" s="13"/>
      <c r="TSS23" s="13"/>
      <c r="TST23" s="15"/>
      <c r="TSU23" s="13"/>
      <c r="TSV23" s="13"/>
      <c r="TSW23" s="15"/>
      <c r="TSX23" s="13"/>
      <c r="TSY23" s="13"/>
      <c r="TSZ23" s="15"/>
      <c r="TTA23" s="13"/>
      <c r="TTB23" s="13"/>
      <c r="TTC23" s="15"/>
      <c r="TTD23" s="13"/>
      <c r="TTE23" s="17"/>
      <c r="TTF23" s="15"/>
      <c r="TTG23" s="13"/>
      <c r="TTH23" s="13"/>
      <c r="TTI23" s="15"/>
      <c r="TTJ23" s="14"/>
      <c r="TTK23" s="14"/>
      <c r="TTL23" s="15"/>
      <c r="TTN23" s="16"/>
      <c r="TTO23" s="13"/>
      <c r="TTP23" s="13"/>
      <c r="TTQ23" s="15"/>
      <c r="TTR23" s="13"/>
      <c r="TTS23" s="13"/>
      <c r="TTT23" s="15"/>
      <c r="TTU23" s="13"/>
      <c r="TTV23" s="13"/>
      <c r="TTW23" s="15"/>
      <c r="TTX23" s="13"/>
      <c r="TTY23" s="13"/>
      <c r="TTZ23" s="15"/>
      <c r="TUA23" s="13"/>
      <c r="TUB23" s="17"/>
      <c r="TUC23" s="15"/>
      <c r="TUD23" s="13"/>
      <c r="TUE23" s="13"/>
      <c r="TUF23" s="15"/>
      <c r="TUG23" s="14"/>
      <c r="TUH23" s="14"/>
      <c r="TUI23" s="15"/>
      <c r="TUK23" s="16"/>
      <c r="TUL23" s="13"/>
      <c r="TUM23" s="13"/>
      <c r="TUN23" s="15"/>
      <c r="TUO23" s="13"/>
      <c r="TUP23" s="13"/>
      <c r="TUQ23" s="15"/>
      <c r="TUR23" s="13"/>
      <c r="TUS23" s="13"/>
      <c r="TUT23" s="15"/>
      <c r="TUU23" s="13"/>
      <c r="TUV23" s="13"/>
      <c r="TUW23" s="15"/>
      <c r="TUX23" s="13"/>
      <c r="TUY23" s="17"/>
      <c r="TUZ23" s="15"/>
      <c r="TVA23" s="13"/>
      <c r="TVB23" s="13"/>
      <c r="TVC23" s="15"/>
      <c r="TVD23" s="14"/>
      <c r="TVE23" s="14"/>
      <c r="TVF23" s="15"/>
      <c r="TVH23" s="16"/>
      <c r="TVI23" s="13"/>
      <c r="TVJ23" s="13"/>
      <c r="TVK23" s="15"/>
      <c r="TVL23" s="13"/>
      <c r="TVM23" s="13"/>
      <c r="TVN23" s="15"/>
      <c r="TVO23" s="13"/>
      <c r="TVP23" s="13"/>
      <c r="TVQ23" s="15"/>
      <c r="TVR23" s="13"/>
      <c r="TVS23" s="13"/>
      <c r="TVT23" s="15"/>
      <c r="TVU23" s="13"/>
      <c r="TVV23" s="17"/>
      <c r="TVW23" s="15"/>
      <c r="TVX23" s="13"/>
      <c r="TVY23" s="13"/>
      <c r="TVZ23" s="15"/>
      <c r="TWA23" s="14"/>
      <c r="TWB23" s="14"/>
      <c r="TWC23" s="15"/>
      <c r="TWE23" s="16"/>
      <c r="TWF23" s="13"/>
      <c r="TWG23" s="13"/>
      <c r="TWH23" s="15"/>
      <c r="TWI23" s="13"/>
      <c r="TWJ23" s="13"/>
      <c r="TWK23" s="15"/>
      <c r="TWL23" s="13"/>
      <c r="TWM23" s="13"/>
      <c r="TWN23" s="15"/>
      <c r="TWO23" s="13"/>
      <c r="TWP23" s="13"/>
      <c r="TWQ23" s="15"/>
      <c r="TWR23" s="13"/>
      <c r="TWS23" s="17"/>
      <c r="TWT23" s="15"/>
      <c r="TWU23" s="13"/>
      <c r="TWV23" s="13"/>
      <c r="TWW23" s="15"/>
      <c r="TWX23" s="14"/>
      <c r="TWY23" s="14"/>
      <c r="TWZ23" s="15"/>
      <c r="TXB23" s="16"/>
      <c r="TXC23" s="13"/>
      <c r="TXD23" s="13"/>
      <c r="TXE23" s="15"/>
      <c r="TXF23" s="13"/>
      <c r="TXG23" s="13"/>
      <c r="TXH23" s="15"/>
      <c r="TXI23" s="13"/>
      <c r="TXJ23" s="13"/>
      <c r="TXK23" s="15"/>
      <c r="TXL23" s="13"/>
      <c r="TXM23" s="13"/>
      <c r="TXN23" s="15"/>
      <c r="TXO23" s="13"/>
      <c r="TXP23" s="17"/>
      <c r="TXQ23" s="15"/>
      <c r="TXR23" s="13"/>
      <c r="TXS23" s="13"/>
      <c r="TXT23" s="15"/>
      <c r="TXU23" s="14"/>
      <c r="TXV23" s="14"/>
      <c r="TXW23" s="15"/>
      <c r="TXY23" s="16"/>
      <c r="TXZ23" s="13"/>
      <c r="TYA23" s="13"/>
      <c r="TYB23" s="15"/>
      <c r="TYC23" s="13"/>
      <c r="TYD23" s="13"/>
      <c r="TYE23" s="15"/>
      <c r="TYF23" s="13"/>
      <c r="TYG23" s="13"/>
      <c r="TYH23" s="15"/>
      <c r="TYI23" s="13"/>
      <c r="TYJ23" s="13"/>
      <c r="TYK23" s="15"/>
      <c r="TYL23" s="13"/>
      <c r="TYM23" s="17"/>
      <c r="TYN23" s="15"/>
      <c r="TYO23" s="13"/>
      <c r="TYP23" s="13"/>
      <c r="TYQ23" s="15"/>
      <c r="TYR23" s="14"/>
      <c r="TYS23" s="14"/>
      <c r="TYT23" s="15"/>
      <c r="TYV23" s="16"/>
      <c r="TYW23" s="13"/>
      <c r="TYX23" s="13"/>
      <c r="TYY23" s="15"/>
      <c r="TYZ23" s="13"/>
      <c r="TZA23" s="13"/>
      <c r="TZB23" s="15"/>
      <c r="TZC23" s="13"/>
      <c r="TZD23" s="13"/>
      <c r="TZE23" s="15"/>
      <c r="TZF23" s="13"/>
      <c r="TZG23" s="13"/>
      <c r="TZH23" s="15"/>
      <c r="TZI23" s="13"/>
      <c r="TZJ23" s="17"/>
      <c r="TZK23" s="15"/>
      <c r="TZL23" s="13"/>
      <c r="TZM23" s="13"/>
      <c r="TZN23" s="15"/>
      <c r="TZO23" s="14"/>
      <c r="TZP23" s="14"/>
      <c r="TZQ23" s="15"/>
      <c r="TZS23" s="16"/>
      <c r="TZT23" s="13"/>
      <c r="TZU23" s="13"/>
      <c r="TZV23" s="15"/>
      <c r="TZW23" s="13"/>
      <c r="TZX23" s="13"/>
      <c r="TZY23" s="15"/>
      <c r="TZZ23" s="13"/>
      <c r="UAA23" s="13"/>
      <c r="UAB23" s="15"/>
      <c r="UAC23" s="13"/>
      <c r="UAD23" s="13"/>
      <c r="UAE23" s="15"/>
      <c r="UAF23" s="13"/>
      <c r="UAG23" s="17"/>
      <c r="UAH23" s="15"/>
      <c r="UAI23" s="13"/>
      <c r="UAJ23" s="13"/>
      <c r="UAK23" s="15"/>
      <c r="UAL23" s="14"/>
      <c r="UAM23" s="14"/>
      <c r="UAN23" s="15"/>
      <c r="UAP23" s="16"/>
      <c r="UAQ23" s="13"/>
      <c r="UAR23" s="13"/>
      <c r="UAS23" s="15"/>
      <c r="UAT23" s="13"/>
      <c r="UAU23" s="13"/>
      <c r="UAV23" s="15"/>
      <c r="UAW23" s="13"/>
      <c r="UAX23" s="13"/>
      <c r="UAY23" s="15"/>
      <c r="UAZ23" s="13"/>
      <c r="UBA23" s="13"/>
      <c r="UBB23" s="15"/>
      <c r="UBC23" s="13"/>
      <c r="UBD23" s="17"/>
      <c r="UBE23" s="15"/>
      <c r="UBF23" s="13"/>
      <c r="UBG23" s="13"/>
      <c r="UBH23" s="15"/>
      <c r="UBI23" s="14"/>
      <c r="UBJ23" s="14"/>
      <c r="UBK23" s="15"/>
      <c r="UBM23" s="16"/>
      <c r="UBN23" s="13"/>
      <c r="UBO23" s="13"/>
      <c r="UBP23" s="15"/>
      <c r="UBQ23" s="13"/>
      <c r="UBR23" s="13"/>
      <c r="UBS23" s="15"/>
      <c r="UBT23" s="13"/>
      <c r="UBU23" s="13"/>
      <c r="UBV23" s="15"/>
      <c r="UBW23" s="13"/>
      <c r="UBX23" s="13"/>
      <c r="UBY23" s="15"/>
      <c r="UBZ23" s="13"/>
      <c r="UCA23" s="17"/>
      <c r="UCB23" s="15"/>
      <c r="UCC23" s="13"/>
      <c r="UCD23" s="13"/>
      <c r="UCE23" s="15"/>
      <c r="UCF23" s="14"/>
      <c r="UCG23" s="14"/>
      <c r="UCH23" s="15"/>
      <c r="UCJ23" s="16"/>
      <c r="UCK23" s="13"/>
      <c r="UCL23" s="13"/>
      <c r="UCM23" s="15"/>
      <c r="UCN23" s="13"/>
      <c r="UCO23" s="13"/>
      <c r="UCP23" s="15"/>
      <c r="UCQ23" s="13"/>
      <c r="UCR23" s="13"/>
      <c r="UCS23" s="15"/>
      <c r="UCT23" s="13"/>
      <c r="UCU23" s="13"/>
      <c r="UCV23" s="15"/>
      <c r="UCW23" s="13"/>
      <c r="UCX23" s="17"/>
      <c r="UCY23" s="15"/>
      <c r="UCZ23" s="13"/>
      <c r="UDA23" s="13"/>
      <c r="UDB23" s="15"/>
      <c r="UDC23" s="14"/>
      <c r="UDD23" s="14"/>
      <c r="UDE23" s="15"/>
      <c r="UDG23" s="16"/>
      <c r="UDH23" s="13"/>
      <c r="UDI23" s="13"/>
      <c r="UDJ23" s="15"/>
      <c r="UDK23" s="13"/>
      <c r="UDL23" s="13"/>
      <c r="UDM23" s="15"/>
      <c r="UDN23" s="13"/>
      <c r="UDO23" s="13"/>
      <c r="UDP23" s="15"/>
      <c r="UDQ23" s="13"/>
      <c r="UDR23" s="13"/>
      <c r="UDS23" s="15"/>
      <c r="UDT23" s="13"/>
      <c r="UDU23" s="17"/>
      <c r="UDV23" s="15"/>
      <c r="UDW23" s="13"/>
      <c r="UDX23" s="13"/>
      <c r="UDY23" s="15"/>
      <c r="UDZ23" s="14"/>
      <c r="UEA23" s="14"/>
      <c r="UEB23" s="15"/>
      <c r="UED23" s="16"/>
      <c r="UEE23" s="13"/>
      <c r="UEF23" s="13"/>
      <c r="UEG23" s="15"/>
      <c r="UEH23" s="13"/>
      <c r="UEI23" s="13"/>
      <c r="UEJ23" s="15"/>
      <c r="UEK23" s="13"/>
      <c r="UEL23" s="13"/>
      <c r="UEM23" s="15"/>
      <c r="UEN23" s="13"/>
      <c r="UEO23" s="13"/>
      <c r="UEP23" s="15"/>
      <c r="UEQ23" s="13"/>
      <c r="UER23" s="17"/>
      <c r="UES23" s="15"/>
      <c r="UET23" s="13"/>
      <c r="UEU23" s="13"/>
      <c r="UEV23" s="15"/>
      <c r="UEW23" s="14"/>
      <c r="UEX23" s="14"/>
      <c r="UEY23" s="15"/>
      <c r="UFA23" s="16"/>
      <c r="UFB23" s="13"/>
      <c r="UFC23" s="13"/>
      <c r="UFD23" s="15"/>
      <c r="UFE23" s="13"/>
      <c r="UFF23" s="13"/>
      <c r="UFG23" s="15"/>
      <c r="UFH23" s="13"/>
      <c r="UFI23" s="13"/>
      <c r="UFJ23" s="15"/>
      <c r="UFK23" s="13"/>
      <c r="UFL23" s="13"/>
      <c r="UFM23" s="15"/>
      <c r="UFN23" s="13"/>
      <c r="UFO23" s="17"/>
      <c r="UFP23" s="15"/>
      <c r="UFQ23" s="13"/>
      <c r="UFR23" s="13"/>
      <c r="UFS23" s="15"/>
      <c r="UFT23" s="14"/>
      <c r="UFU23" s="14"/>
      <c r="UFV23" s="15"/>
      <c r="UFX23" s="16"/>
      <c r="UFY23" s="13"/>
      <c r="UFZ23" s="13"/>
      <c r="UGA23" s="15"/>
      <c r="UGB23" s="13"/>
      <c r="UGC23" s="13"/>
      <c r="UGD23" s="15"/>
      <c r="UGE23" s="13"/>
      <c r="UGF23" s="13"/>
      <c r="UGG23" s="15"/>
      <c r="UGH23" s="13"/>
      <c r="UGI23" s="13"/>
      <c r="UGJ23" s="15"/>
      <c r="UGK23" s="13"/>
      <c r="UGL23" s="17"/>
      <c r="UGM23" s="15"/>
      <c r="UGN23" s="13"/>
      <c r="UGO23" s="13"/>
      <c r="UGP23" s="15"/>
      <c r="UGQ23" s="14"/>
      <c r="UGR23" s="14"/>
      <c r="UGS23" s="15"/>
      <c r="UGU23" s="16"/>
      <c r="UGV23" s="13"/>
      <c r="UGW23" s="13"/>
      <c r="UGX23" s="15"/>
      <c r="UGY23" s="13"/>
      <c r="UGZ23" s="13"/>
      <c r="UHA23" s="15"/>
      <c r="UHB23" s="13"/>
      <c r="UHC23" s="13"/>
      <c r="UHD23" s="15"/>
      <c r="UHE23" s="13"/>
      <c r="UHF23" s="13"/>
      <c r="UHG23" s="15"/>
      <c r="UHH23" s="13"/>
      <c r="UHI23" s="17"/>
      <c r="UHJ23" s="15"/>
      <c r="UHK23" s="13"/>
      <c r="UHL23" s="13"/>
      <c r="UHM23" s="15"/>
      <c r="UHN23" s="14"/>
      <c r="UHO23" s="14"/>
      <c r="UHP23" s="15"/>
      <c r="UHR23" s="16"/>
      <c r="UHS23" s="13"/>
      <c r="UHT23" s="13"/>
      <c r="UHU23" s="15"/>
      <c r="UHV23" s="13"/>
      <c r="UHW23" s="13"/>
      <c r="UHX23" s="15"/>
      <c r="UHY23" s="13"/>
      <c r="UHZ23" s="13"/>
      <c r="UIA23" s="15"/>
      <c r="UIB23" s="13"/>
      <c r="UIC23" s="13"/>
      <c r="UID23" s="15"/>
      <c r="UIE23" s="13"/>
      <c r="UIF23" s="17"/>
      <c r="UIG23" s="15"/>
      <c r="UIH23" s="13"/>
      <c r="UII23" s="13"/>
      <c r="UIJ23" s="15"/>
      <c r="UIK23" s="14"/>
      <c r="UIL23" s="14"/>
      <c r="UIM23" s="15"/>
      <c r="UIO23" s="16"/>
      <c r="UIP23" s="13"/>
      <c r="UIQ23" s="13"/>
      <c r="UIR23" s="15"/>
      <c r="UIS23" s="13"/>
      <c r="UIT23" s="13"/>
      <c r="UIU23" s="15"/>
      <c r="UIV23" s="13"/>
      <c r="UIW23" s="13"/>
      <c r="UIX23" s="15"/>
      <c r="UIY23" s="13"/>
      <c r="UIZ23" s="13"/>
      <c r="UJA23" s="15"/>
      <c r="UJB23" s="13"/>
      <c r="UJC23" s="17"/>
      <c r="UJD23" s="15"/>
      <c r="UJE23" s="13"/>
      <c r="UJF23" s="13"/>
      <c r="UJG23" s="15"/>
      <c r="UJH23" s="14"/>
      <c r="UJI23" s="14"/>
      <c r="UJJ23" s="15"/>
      <c r="UJL23" s="16"/>
      <c r="UJM23" s="13"/>
      <c r="UJN23" s="13"/>
      <c r="UJO23" s="15"/>
      <c r="UJP23" s="13"/>
      <c r="UJQ23" s="13"/>
      <c r="UJR23" s="15"/>
      <c r="UJS23" s="13"/>
      <c r="UJT23" s="13"/>
      <c r="UJU23" s="15"/>
      <c r="UJV23" s="13"/>
      <c r="UJW23" s="13"/>
      <c r="UJX23" s="15"/>
      <c r="UJY23" s="13"/>
      <c r="UJZ23" s="17"/>
      <c r="UKA23" s="15"/>
      <c r="UKB23" s="13"/>
      <c r="UKC23" s="13"/>
      <c r="UKD23" s="15"/>
      <c r="UKE23" s="14"/>
      <c r="UKF23" s="14"/>
      <c r="UKG23" s="15"/>
      <c r="UKI23" s="16"/>
      <c r="UKJ23" s="13"/>
      <c r="UKK23" s="13"/>
      <c r="UKL23" s="15"/>
      <c r="UKM23" s="13"/>
      <c r="UKN23" s="13"/>
      <c r="UKO23" s="15"/>
      <c r="UKP23" s="13"/>
      <c r="UKQ23" s="13"/>
      <c r="UKR23" s="15"/>
      <c r="UKS23" s="13"/>
      <c r="UKT23" s="13"/>
      <c r="UKU23" s="15"/>
      <c r="UKV23" s="13"/>
      <c r="UKW23" s="17"/>
      <c r="UKX23" s="15"/>
      <c r="UKY23" s="13"/>
      <c r="UKZ23" s="13"/>
      <c r="ULA23" s="15"/>
      <c r="ULB23" s="14"/>
      <c r="ULC23" s="14"/>
      <c r="ULD23" s="15"/>
      <c r="ULF23" s="16"/>
      <c r="ULG23" s="13"/>
      <c r="ULH23" s="13"/>
      <c r="ULI23" s="15"/>
      <c r="ULJ23" s="13"/>
      <c r="ULK23" s="13"/>
      <c r="ULL23" s="15"/>
      <c r="ULM23" s="13"/>
      <c r="ULN23" s="13"/>
      <c r="ULO23" s="15"/>
      <c r="ULP23" s="13"/>
      <c r="ULQ23" s="13"/>
      <c r="ULR23" s="15"/>
      <c r="ULS23" s="13"/>
      <c r="ULT23" s="17"/>
      <c r="ULU23" s="15"/>
      <c r="ULV23" s="13"/>
      <c r="ULW23" s="13"/>
      <c r="ULX23" s="15"/>
      <c r="ULY23" s="14"/>
      <c r="ULZ23" s="14"/>
      <c r="UMA23" s="15"/>
      <c r="UMC23" s="16"/>
      <c r="UMD23" s="13"/>
      <c r="UME23" s="13"/>
      <c r="UMF23" s="15"/>
      <c r="UMG23" s="13"/>
      <c r="UMH23" s="13"/>
      <c r="UMI23" s="15"/>
      <c r="UMJ23" s="13"/>
      <c r="UMK23" s="13"/>
      <c r="UML23" s="15"/>
      <c r="UMM23" s="13"/>
      <c r="UMN23" s="13"/>
      <c r="UMO23" s="15"/>
      <c r="UMP23" s="13"/>
      <c r="UMQ23" s="17"/>
      <c r="UMR23" s="15"/>
      <c r="UMS23" s="13"/>
      <c r="UMT23" s="13"/>
      <c r="UMU23" s="15"/>
      <c r="UMV23" s="14"/>
      <c r="UMW23" s="14"/>
      <c r="UMX23" s="15"/>
      <c r="UMZ23" s="16"/>
      <c r="UNA23" s="13"/>
      <c r="UNB23" s="13"/>
      <c r="UNC23" s="15"/>
      <c r="UND23" s="13"/>
      <c r="UNE23" s="13"/>
      <c r="UNF23" s="15"/>
      <c r="UNG23" s="13"/>
      <c r="UNH23" s="13"/>
      <c r="UNI23" s="15"/>
      <c r="UNJ23" s="13"/>
      <c r="UNK23" s="13"/>
      <c r="UNL23" s="15"/>
      <c r="UNM23" s="13"/>
      <c r="UNN23" s="17"/>
      <c r="UNO23" s="15"/>
      <c r="UNP23" s="13"/>
      <c r="UNQ23" s="13"/>
      <c r="UNR23" s="15"/>
      <c r="UNS23" s="14"/>
      <c r="UNT23" s="14"/>
      <c r="UNU23" s="15"/>
      <c r="UNW23" s="16"/>
      <c r="UNX23" s="13"/>
      <c r="UNY23" s="13"/>
      <c r="UNZ23" s="15"/>
      <c r="UOA23" s="13"/>
      <c r="UOB23" s="13"/>
      <c r="UOC23" s="15"/>
      <c r="UOD23" s="13"/>
      <c r="UOE23" s="13"/>
      <c r="UOF23" s="15"/>
      <c r="UOG23" s="13"/>
      <c r="UOH23" s="13"/>
      <c r="UOI23" s="15"/>
      <c r="UOJ23" s="13"/>
      <c r="UOK23" s="17"/>
      <c r="UOL23" s="15"/>
      <c r="UOM23" s="13"/>
      <c r="UON23" s="13"/>
      <c r="UOO23" s="15"/>
      <c r="UOP23" s="14"/>
      <c r="UOQ23" s="14"/>
      <c r="UOR23" s="15"/>
      <c r="UOT23" s="16"/>
      <c r="UOU23" s="13"/>
      <c r="UOV23" s="13"/>
      <c r="UOW23" s="15"/>
      <c r="UOX23" s="13"/>
      <c r="UOY23" s="13"/>
      <c r="UOZ23" s="15"/>
      <c r="UPA23" s="13"/>
      <c r="UPB23" s="13"/>
      <c r="UPC23" s="15"/>
      <c r="UPD23" s="13"/>
      <c r="UPE23" s="13"/>
      <c r="UPF23" s="15"/>
      <c r="UPG23" s="13"/>
      <c r="UPH23" s="17"/>
      <c r="UPI23" s="15"/>
      <c r="UPJ23" s="13"/>
      <c r="UPK23" s="13"/>
      <c r="UPL23" s="15"/>
      <c r="UPM23" s="14"/>
      <c r="UPN23" s="14"/>
      <c r="UPO23" s="15"/>
      <c r="UPQ23" s="16"/>
      <c r="UPR23" s="13"/>
      <c r="UPS23" s="13"/>
      <c r="UPT23" s="15"/>
      <c r="UPU23" s="13"/>
      <c r="UPV23" s="13"/>
      <c r="UPW23" s="15"/>
      <c r="UPX23" s="13"/>
      <c r="UPY23" s="13"/>
      <c r="UPZ23" s="15"/>
      <c r="UQA23" s="13"/>
      <c r="UQB23" s="13"/>
      <c r="UQC23" s="15"/>
      <c r="UQD23" s="13"/>
      <c r="UQE23" s="17"/>
      <c r="UQF23" s="15"/>
      <c r="UQG23" s="13"/>
      <c r="UQH23" s="13"/>
      <c r="UQI23" s="15"/>
      <c r="UQJ23" s="14"/>
      <c r="UQK23" s="14"/>
      <c r="UQL23" s="15"/>
      <c r="UQN23" s="16"/>
      <c r="UQO23" s="13"/>
      <c r="UQP23" s="13"/>
      <c r="UQQ23" s="15"/>
      <c r="UQR23" s="13"/>
      <c r="UQS23" s="13"/>
      <c r="UQT23" s="15"/>
      <c r="UQU23" s="13"/>
      <c r="UQV23" s="13"/>
      <c r="UQW23" s="15"/>
      <c r="UQX23" s="13"/>
      <c r="UQY23" s="13"/>
      <c r="UQZ23" s="15"/>
      <c r="URA23" s="13"/>
      <c r="URB23" s="17"/>
      <c r="URC23" s="15"/>
      <c r="URD23" s="13"/>
      <c r="URE23" s="13"/>
      <c r="URF23" s="15"/>
      <c r="URG23" s="14"/>
      <c r="URH23" s="14"/>
      <c r="URI23" s="15"/>
      <c r="URK23" s="16"/>
      <c r="URL23" s="13"/>
      <c r="URM23" s="13"/>
      <c r="URN23" s="15"/>
      <c r="URO23" s="13"/>
      <c r="URP23" s="13"/>
      <c r="URQ23" s="15"/>
      <c r="URR23" s="13"/>
      <c r="URS23" s="13"/>
      <c r="URT23" s="15"/>
      <c r="URU23" s="13"/>
      <c r="URV23" s="13"/>
      <c r="URW23" s="15"/>
      <c r="URX23" s="13"/>
      <c r="URY23" s="17"/>
      <c r="URZ23" s="15"/>
      <c r="USA23" s="13"/>
      <c r="USB23" s="13"/>
      <c r="USC23" s="15"/>
      <c r="USD23" s="14"/>
      <c r="USE23" s="14"/>
      <c r="USF23" s="15"/>
      <c r="USH23" s="16"/>
      <c r="USI23" s="13"/>
      <c r="USJ23" s="13"/>
      <c r="USK23" s="15"/>
      <c r="USL23" s="13"/>
      <c r="USM23" s="13"/>
      <c r="USN23" s="15"/>
      <c r="USO23" s="13"/>
      <c r="USP23" s="13"/>
      <c r="USQ23" s="15"/>
      <c r="USR23" s="13"/>
      <c r="USS23" s="13"/>
      <c r="UST23" s="15"/>
      <c r="USU23" s="13"/>
      <c r="USV23" s="17"/>
      <c r="USW23" s="15"/>
      <c r="USX23" s="13"/>
      <c r="USY23" s="13"/>
      <c r="USZ23" s="15"/>
      <c r="UTA23" s="14"/>
      <c r="UTB23" s="14"/>
      <c r="UTC23" s="15"/>
      <c r="UTE23" s="16"/>
      <c r="UTF23" s="13"/>
      <c r="UTG23" s="13"/>
      <c r="UTH23" s="15"/>
      <c r="UTI23" s="13"/>
      <c r="UTJ23" s="13"/>
      <c r="UTK23" s="15"/>
      <c r="UTL23" s="13"/>
      <c r="UTM23" s="13"/>
      <c r="UTN23" s="15"/>
      <c r="UTO23" s="13"/>
      <c r="UTP23" s="13"/>
      <c r="UTQ23" s="15"/>
      <c r="UTR23" s="13"/>
      <c r="UTS23" s="17"/>
      <c r="UTT23" s="15"/>
      <c r="UTU23" s="13"/>
      <c r="UTV23" s="13"/>
      <c r="UTW23" s="15"/>
      <c r="UTX23" s="14"/>
      <c r="UTY23" s="14"/>
      <c r="UTZ23" s="15"/>
      <c r="UUB23" s="16"/>
      <c r="UUC23" s="13"/>
      <c r="UUD23" s="13"/>
      <c r="UUE23" s="15"/>
      <c r="UUF23" s="13"/>
      <c r="UUG23" s="13"/>
      <c r="UUH23" s="15"/>
      <c r="UUI23" s="13"/>
      <c r="UUJ23" s="13"/>
      <c r="UUK23" s="15"/>
      <c r="UUL23" s="13"/>
      <c r="UUM23" s="13"/>
      <c r="UUN23" s="15"/>
      <c r="UUO23" s="13"/>
      <c r="UUP23" s="17"/>
      <c r="UUQ23" s="15"/>
      <c r="UUR23" s="13"/>
      <c r="UUS23" s="13"/>
      <c r="UUT23" s="15"/>
      <c r="UUU23" s="14"/>
      <c r="UUV23" s="14"/>
      <c r="UUW23" s="15"/>
      <c r="UUY23" s="16"/>
      <c r="UUZ23" s="13"/>
      <c r="UVA23" s="13"/>
      <c r="UVB23" s="15"/>
      <c r="UVC23" s="13"/>
      <c r="UVD23" s="13"/>
      <c r="UVE23" s="15"/>
      <c r="UVF23" s="13"/>
      <c r="UVG23" s="13"/>
      <c r="UVH23" s="15"/>
      <c r="UVI23" s="13"/>
      <c r="UVJ23" s="13"/>
      <c r="UVK23" s="15"/>
      <c r="UVL23" s="13"/>
      <c r="UVM23" s="17"/>
      <c r="UVN23" s="15"/>
      <c r="UVO23" s="13"/>
      <c r="UVP23" s="13"/>
      <c r="UVQ23" s="15"/>
      <c r="UVR23" s="14"/>
      <c r="UVS23" s="14"/>
      <c r="UVT23" s="15"/>
      <c r="UVV23" s="16"/>
      <c r="UVW23" s="13"/>
      <c r="UVX23" s="13"/>
      <c r="UVY23" s="15"/>
      <c r="UVZ23" s="13"/>
      <c r="UWA23" s="13"/>
      <c r="UWB23" s="15"/>
      <c r="UWC23" s="13"/>
      <c r="UWD23" s="13"/>
      <c r="UWE23" s="15"/>
      <c r="UWF23" s="13"/>
      <c r="UWG23" s="13"/>
      <c r="UWH23" s="15"/>
      <c r="UWI23" s="13"/>
      <c r="UWJ23" s="17"/>
      <c r="UWK23" s="15"/>
      <c r="UWL23" s="13"/>
      <c r="UWM23" s="13"/>
      <c r="UWN23" s="15"/>
      <c r="UWO23" s="14"/>
      <c r="UWP23" s="14"/>
      <c r="UWQ23" s="15"/>
      <c r="UWS23" s="16"/>
      <c r="UWT23" s="13"/>
      <c r="UWU23" s="13"/>
      <c r="UWV23" s="15"/>
      <c r="UWW23" s="13"/>
      <c r="UWX23" s="13"/>
      <c r="UWY23" s="15"/>
      <c r="UWZ23" s="13"/>
      <c r="UXA23" s="13"/>
      <c r="UXB23" s="15"/>
      <c r="UXC23" s="13"/>
      <c r="UXD23" s="13"/>
      <c r="UXE23" s="15"/>
      <c r="UXF23" s="13"/>
      <c r="UXG23" s="17"/>
      <c r="UXH23" s="15"/>
      <c r="UXI23" s="13"/>
      <c r="UXJ23" s="13"/>
      <c r="UXK23" s="15"/>
      <c r="UXL23" s="14"/>
      <c r="UXM23" s="14"/>
      <c r="UXN23" s="15"/>
      <c r="UXP23" s="16"/>
      <c r="UXQ23" s="13"/>
      <c r="UXR23" s="13"/>
      <c r="UXS23" s="15"/>
      <c r="UXT23" s="13"/>
      <c r="UXU23" s="13"/>
      <c r="UXV23" s="15"/>
      <c r="UXW23" s="13"/>
      <c r="UXX23" s="13"/>
      <c r="UXY23" s="15"/>
      <c r="UXZ23" s="13"/>
      <c r="UYA23" s="13"/>
      <c r="UYB23" s="15"/>
      <c r="UYC23" s="13"/>
      <c r="UYD23" s="17"/>
      <c r="UYE23" s="15"/>
      <c r="UYF23" s="13"/>
      <c r="UYG23" s="13"/>
      <c r="UYH23" s="15"/>
      <c r="UYI23" s="14"/>
      <c r="UYJ23" s="14"/>
      <c r="UYK23" s="15"/>
      <c r="UYM23" s="16"/>
      <c r="UYN23" s="13"/>
      <c r="UYO23" s="13"/>
      <c r="UYP23" s="15"/>
      <c r="UYQ23" s="13"/>
      <c r="UYR23" s="13"/>
      <c r="UYS23" s="15"/>
      <c r="UYT23" s="13"/>
      <c r="UYU23" s="13"/>
      <c r="UYV23" s="15"/>
      <c r="UYW23" s="13"/>
      <c r="UYX23" s="13"/>
      <c r="UYY23" s="15"/>
      <c r="UYZ23" s="13"/>
      <c r="UZA23" s="17"/>
      <c r="UZB23" s="15"/>
      <c r="UZC23" s="13"/>
      <c r="UZD23" s="13"/>
      <c r="UZE23" s="15"/>
      <c r="UZF23" s="14"/>
      <c r="UZG23" s="14"/>
      <c r="UZH23" s="15"/>
      <c r="UZJ23" s="16"/>
      <c r="UZK23" s="13"/>
      <c r="UZL23" s="13"/>
      <c r="UZM23" s="15"/>
      <c r="UZN23" s="13"/>
      <c r="UZO23" s="13"/>
      <c r="UZP23" s="15"/>
      <c r="UZQ23" s="13"/>
      <c r="UZR23" s="13"/>
      <c r="UZS23" s="15"/>
      <c r="UZT23" s="13"/>
      <c r="UZU23" s="13"/>
      <c r="UZV23" s="15"/>
      <c r="UZW23" s="13"/>
      <c r="UZX23" s="17"/>
      <c r="UZY23" s="15"/>
      <c r="UZZ23" s="13"/>
      <c r="VAA23" s="13"/>
      <c r="VAB23" s="15"/>
      <c r="VAC23" s="14"/>
      <c r="VAD23" s="14"/>
      <c r="VAE23" s="15"/>
      <c r="VAG23" s="16"/>
      <c r="VAH23" s="13"/>
      <c r="VAI23" s="13"/>
      <c r="VAJ23" s="15"/>
      <c r="VAK23" s="13"/>
      <c r="VAL23" s="13"/>
      <c r="VAM23" s="15"/>
      <c r="VAN23" s="13"/>
      <c r="VAO23" s="13"/>
      <c r="VAP23" s="15"/>
      <c r="VAQ23" s="13"/>
      <c r="VAR23" s="13"/>
      <c r="VAS23" s="15"/>
      <c r="VAT23" s="13"/>
      <c r="VAU23" s="17"/>
      <c r="VAV23" s="15"/>
      <c r="VAW23" s="13"/>
      <c r="VAX23" s="13"/>
      <c r="VAY23" s="15"/>
      <c r="VAZ23" s="14"/>
      <c r="VBA23" s="14"/>
      <c r="VBB23" s="15"/>
      <c r="VBD23" s="16"/>
      <c r="VBE23" s="13"/>
      <c r="VBF23" s="13"/>
      <c r="VBG23" s="15"/>
      <c r="VBH23" s="13"/>
      <c r="VBI23" s="13"/>
      <c r="VBJ23" s="15"/>
      <c r="VBK23" s="13"/>
      <c r="VBL23" s="13"/>
      <c r="VBM23" s="15"/>
      <c r="VBN23" s="13"/>
      <c r="VBO23" s="13"/>
      <c r="VBP23" s="15"/>
      <c r="VBQ23" s="13"/>
      <c r="VBR23" s="17"/>
      <c r="VBS23" s="15"/>
      <c r="VBT23" s="13"/>
      <c r="VBU23" s="13"/>
      <c r="VBV23" s="15"/>
      <c r="VBW23" s="14"/>
      <c r="VBX23" s="14"/>
      <c r="VBY23" s="15"/>
      <c r="VCA23" s="16"/>
      <c r="VCB23" s="13"/>
      <c r="VCC23" s="13"/>
      <c r="VCD23" s="15"/>
      <c r="VCE23" s="13"/>
      <c r="VCF23" s="13"/>
      <c r="VCG23" s="15"/>
      <c r="VCH23" s="13"/>
      <c r="VCI23" s="13"/>
      <c r="VCJ23" s="15"/>
      <c r="VCK23" s="13"/>
      <c r="VCL23" s="13"/>
      <c r="VCM23" s="15"/>
      <c r="VCN23" s="13"/>
      <c r="VCO23" s="17"/>
      <c r="VCP23" s="15"/>
      <c r="VCQ23" s="13"/>
      <c r="VCR23" s="13"/>
      <c r="VCS23" s="15"/>
      <c r="VCT23" s="14"/>
      <c r="VCU23" s="14"/>
      <c r="VCV23" s="15"/>
      <c r="VCX23" s="16"/>
      <c r="VCY23" s="13"/>
      <c r="VCZ23" s="13"/>
      <c r="VDA23" s="15"/>
      <c r="VDB23" s="13"/>
      <c r="VDC23" s="13"/>
      <c r="VDD23" s="15"/>
      <c r="VDE23" s="13"/>
      <c r="VDF23" s="13"/>
      <c r="VDG23" s="15"/>
      <c r="VDH23" s="13"/>
      <c r="VDI23" s="13"/>
      <c r="VDJ23" s="15"/>
      <c r="VDK23" s="13"/>
      <c r="VDL23" s="17"/>
      <c r="VDM23" s="15"/>
      <c r="VDN23" s="13"/>
      <c r="VDO23" s="13"/>
      <c r="VDP23" s="15"/>
      <c r="VDQ23" s="14"/>
      <c r="VDR23" s="14"/>
      <c r="VDS23" s="15"/>
      <c r="VDU23" s="16"/>
      <c r="VDV23" s="13"/>
      <c r="VDW23" s="13"/>
      <c r="VDX23" s="15"/>
      <c r="VDY23" s="13"/>
      <c r="VDZ23" s="13"/>
      <c r="VEA23" s="15"/>
      <c r="VEB23" s="13"/>
      <c r="VEC23" s="13"/>
      <c r="VED23" s="15"/>
      <c r="VEE23" s="13"/>
      <c r="VEF23" s="13"/>
      <c r="VEG23" s="15"/>
      <c r="VEH23" s="13"/>
      <c r="VEI23" s="17"/>
      <c r="VEJ23" s="15"/>
      <c r="VEK23" s="13"/>
      <c r="VEL23" s="13"/>
      <c r="VEM23" s="15"/>
      <c r="VEN23" s="14"/>
      <c r="VEO23" s="14"/>
      <c r="VEP23" s="15"/>
      <c r="VER23" s="16"/>
      <c r="VES23" s="13"/>
      <c r="VET23" s="13"/>
      <c r="VEU23" s="15"/>
      <c r="VEV23" s="13"/>
      <c r="VEW23" s="13"/>
      <c r="VEX23" s="15"/>
      <c r="VEY23" s="13"/>
      <c r="VEZ23" s="13"/>
      <c r="VFA23" s="15"/>
      <c r="VFB23" s="13"/>
      <c r="VFC23" s="13"/>
      <c r="VFD23" s="15"/>
      <c r="VFE23" s="13"/>
      <c r="VFF23" s="17"/>
      <c r="VFG23" s="15"/>
      <c r="VFH23" s="13"/>
      <c r="VFI23" s="13"/>
      <c r="VFJ23" s="15"/>
      <c r="VFK23" s="14"/>
      <c r="VFL23" s="14"/>
      <c r="VFM23" s="15"/>
      <c r="VFO23" s="16"/>
      <c r="VFP23" s="13"/>
      <c r="VFQ23" s="13"/>
      <c r="VFR23" s="15"/>
      <c r="VFS23" s="13"/>
      <c r="VFT23" s="13"/>
      <c r="VFU23" s="15"/>
      <c r="VFV23" s="13"/>
      <c r="VFW23" s="13"/>
      <c r="VFX23" s="15"/>
      <c r="VFY23" s="13"/>
      <c r="VFZ23" s="13"/>
      <c r="VGA23" s="15"/>
      <c r="VGB23" s="13"/>
      <c r="VGC23" s="17"/>
      <c r="VGD23" s="15"/>
      <c r="VGE23" s="13"/>
      <c r="VGF23" s="13"/>
      <c r="VGG23" s="15"/>
      <c r="VGH23" s="14"/>
      <c r="VGI23" s="14"/>
      <c r="VGJ23" s="15"/>
      <c r="VGL23" s="16"/>
      <c r="VGM23" s="13"/>
      <c r="VGN23" s="13"/>
      <c r="VGO23" s="15"/>
      <c r="VGP23" s="13"/>
      <c r="VGQ23" s="13"/>
      <c r="VGR23" s="15"/>
      <c r="VGS23" s="13"/>
      <c r="VGT23" s="13"/>
      <c r="VGU23" s="15"/>
      <c r="VGV23" s="13"/>
      <c r="VGW23" s="13"/>
      <c r="VGX23" s="15"/>
      <c r="VGY23" s="13"/>
      <c r="VGZ23" s="17"/>
      <c r="VHA23" s="15"/>
      <c r="VHB23" s="13"/>
      <c r="VHC23" s="13"/>
      <c r="VHD23" s="15"/>
      <c r="VHE23" s="14"/>
      <c r="VHF23" s="14"/>
      <c r="VHG23" s="15"/>
      <c r="VHI23" s="16"/>
      <c r="VHJ23" s="13"/>
      <c r="VHK23" s="13"/>
      <c r="VHL23" s="15"/>
      <c r="VHM23" s="13"/>
      <c r="VHN23" s="13"/>
      <c r="VHO23" s="15"/>
      <c r="VHP23" s="13"/>
      <c r="VHQ23" s="13"/>
      <c r="VHR23" s="15"/>
      <c r="VHS23" s="13"/>
      <c r="VHT23" s="13"/>
      <c r="VHU23" s="15"/>
      <c r="VHV23" s="13"/>
      <c r="VHW23" s="17"/>
      <c r="VHX23" s="15"/>
      <c r="VHY23" s="13"/>
      <c r="VHZ23" s="13"/>
      <c r="VIA23" s="15"/>
      <c r="VIB23" s="14"/>
      <c r="VIC23" s="14"/>
      <c r="VID23" s="15"/>
      <c r="VIF23" s="16"/>
      <c r="VIG23" s="13"/>
      <c r="VIH23" s="13"/>
      <c r="VII23" s="15"/>
      <c r="VIJ23" s="13"/>
      <c r="VIK23" s="13"/>
      <c r="VIL23" s="15"/>
      <c r="VIM23" s="13"/>
      <c r="VIN23" s="13"/>
      <c r="VIO23" s="15"/>
      <c r="VIP23" s="13"/>
      <c r="VIQ23" s="13"/>
      <c r="VIR23" s="15"/>
      <c r="VIS23" s="13"/>
      <c r="VIT23" s="17"/>
      <c r="VIU23" s="15"/>
      <c r="VIV23" s="13"/>
      <c r="VIW23" s="13"/>
      <c r="VIX23" s="15"/>
      <c r="VIY23" s="14"/>
      <c r="VIZ23" s="14"/>
      <c r="VJA23" s="15"/>
      <c r="VJC23" s="16"/>
      <c r="VJD23" s="13"/>
      <c r="VJE23" s="13"/>
      <c r="VJF23" s="15"/>
      <c r="VJG23" s="13"/>
      <c r="VJH23" s="13"/>
      <c r="VJI23" s="15"/>
      <c r="VJJ23" s="13"/>
      <c r="VJK23" s="13"/>
      <c r="VJL23" s="15"/>
      <c r="VJM23" s="13"/>
      <c r="VJN23" s="13"/>
      <c r="VJO23" s="15"/>
      <c r="VJP23" s="13"/>
      <c r="VJQ23" s="17"/>
      <c r="VJR23" s="15"/>
      <c r="VJS23" s="13"/>
      <c r="VJT23" s="13"/>
      <c r="VJU23" s="15"/>
      <c r="VJV23" s="14"/>
      <c r="VJW23" s="14"/>
      <c r="VJX23" s="15"/>
      <c r="VJZ23" s="16"/>
      <c r="VKA23" s="13"/>
      <c r="VKB23" s="13"/>
      <c r="VKC23" s="15"/>
      <c r="VKD23" s="13"/>
      <c r="VKE23" s="13"/>
      <c r="VKF23" s="15"/>
      <c r="VKG23" s="13"/>
      <c r="VKH23" s="13"/>
      <c r="VKI23" s="15"/>
      <c r="VKJ23" s="13"/>
      <c r="VKK23" s="13"/>
      <c r="VKL23" s="15"/>
      <c r="VKM23" s="13"/>
      <c r="VKN23" s="17"/>
      <c r="VKO23" s="15"/>
      <c r="VKP23" s="13"/>
      <c r="VKQ23" s="13"/>
      <c r="VKR23" s="15"/>
      <c r="VKS23" s="14"/>
      <c r="VKT23" s="14"/>
      <c r="VKU23" s="15"/>
      <c r="VKW23" s="16"/>
      <c r="VKX23" s="13"/>
      <c r="VKY23" s="13"/>
      <c r="VKZ23" s="15"/>
      <c r="VLA23" s="13"/>
      <c r="VLB23" s="13"/>
      <c r="VLC23" s="15"/>
      <c r="VLD23" s="13"/>
      <c r="VLE23" s="13"/>
      <c r="VLF23" s="15"/>
      <c r="VLG23" s="13"/>
      <c r="VLH23" s="13"/>
      <c r="VLI23" s="15"/>
      <c r="VLJ23" s="13"/>
      <c r="VLK23" s="17"/>
      <c r="VLL23" s="15"/>
      <c r="VLM23" s="13"/>
      <c r="VLN23" s="13"/>
      <c r="VLO23" s="15"/>
      <c r="VLP23" s="14"/>
      <c r="VLQ23" s="14"/>
      <c r="VLR23" s="15"/>
      <c r="VLT23" s="16"/>
      <c r="VLU23" s="13"/>
      <c r="VLV23" s="13"/>
      <c r="VLW23" s="15"/>
      <c r="VLX23" s="13"/>
      <c r="VLY23" s="13"/>
      <c r="VLZ23" s="15"/>
      <c r="VMA23" s="13"/>
      <c r="VMB23" s="13"/>
      <c r="VMC23" s="15"/>
      <c r="VMD23" s="13"/>
      <c r="VME23" s="13"/>
      <c r="VMF23" s="15"/>
      <c r="VMG23" s="13"/>
      <c r="VMH23" s="17"/>
      <c r="VMI23" s="15"/>
      <c r="VMJ23" s="13"/>
      <c r="VMK23" s="13"/>
      <c r="VML23" s="15"/>
      <c r="VMM23" s="14"/>
      <c r="VMN23" s="14"/>
      <c r="VMO23" s="15"/>
      <c r="VMQ23" s="16"/>
      <c r="VMR23" s="13"/>
      <c r="VMS23" s="13"/>
      <c r="VMT23" s="15"/>
      <c r="VMU23" s="13"/>
      <c r="VMV23" s="13"/>
      <c r="VMW23" s="15"/>
      <c r="VMX23" s="13"/>
      <c r="VMY23" s="13"/>
      <c r="VMZ23" s="15"/>
      <c r="VNA23" s="13"/>
      <c r="VNB23" s="13"/>
      <c r="VNC23" s="15"/>
      <c r="VND23" s="13"/>
      <c r="VNE23" s="17"/>
      <c r="VNF23" s="15"/>
      <c r="VNG23" s="13"/>
      <c r="VNH23" s="13"/>
      <c r="VNI23" s="15"/>
      <c r="VNJ23" s="14"/>
      <c r="VNK23" s="14"/>
      <c r="VNL23" s="15"/>
      <c r="VNN23" s="16"/>
      <c r="VNO23" s="13"/>
      <c r="VNP23" s="13"/>
      <c r="VNQ23" s="15"/>
      <c r="VNR23" s="13"/>
      <c r="VNS23" s="13"/>
      <c r="VNT23" s="15"/>
      <c r="VNU23" s="13"/>
      <c r="VNV23" s="13"/>
      <c r="VNW23" s="15"/>
      <c r="VNX23" s="13"/>
      <c r="VNY23" s="13"/>
      <c r="VNZ23" s="15"/>
      <c r="VOA23" s="13"/>
      <c r="VOB23" s="17"/>
      <c r="VOC23" s="15"/>
      <c r="VOD23" s="13"/>
      <c r="VOE23" s="13"/>
      <c r="VOF23" s="15"/>
      <c r="VOG23" s="14"/>
      <c r="VOH23" s="14"/>
      <c r="VOI23" s="15"/>
      <c r="VOK23" s="16"/>
      <c r="VOL23" s="13"/>
      <c r="VOM23" s="13"/>
      <c r="VON23" s="15"/>
      <c r="VOO23" s="13"/>
      <c r="VOP23" s="13"/>
      <c r="VOQ23" s="15"/>
      <c r="VOR23" s="13"/>
      <c r="VOS23" s="13"/>
      <c r="VOT23" s="15"/>
      <c r="VOU23" s="13"/>
      <c r="VOV23" s="13"/>
      <c r="VOW23" s="15"/>
      <c r="VOX23" s="13"/>
      <c r="VOY23" s="17"/>
      <c r="VOZ23" s="15"/>
      <c r="VPA23" s="13"/>
      <c r="VPB23" s="13"/>
      <c r="VPC23" s="15"/>
      <c r="VPD23" s="14"/>
      <c r="VPE23" s="14"/>
      <c r="VPF23" s="15"/>
      <c r="VPH23" s="16"/>
      <c r="VPI23" s="13"/>
      <c r="VPJ23" s="13"/>
      <c r="VPK23" s="15"/>
      <c r="VPL23" s="13"/>
      <c r="VPM23" s="13"/>
      <c r="VPN23" s="15"/>
      <c r="VPO23" s="13"/>
      <c r="VPP23" s="13"/>
      <c r="VPQ23" s="15"/>
      <c r="VPR23" s="13"/>
      <c r="VPS23" s="13"/>
      <c r="VPT23" s="15"/>
      <c r="VPU23" s="13"/>
      <c r="VPV23" s="17"/>
      <c r="VPW23" s="15"/>
      <c r="VPX23" s="13"/>
      <c r="VPY23" s="13"/>
      <c r="VPZ23" s="15"/>
      <c r="VQA23" s="14"/>
      <c r="VQB23" s="14"/>
      <c r="VQC23" s="15"/>
      <c r="VQE23" s="16"/>
      <c r="VQF23" s="13"/>
      <c r="VQG23" s="13"/>
      <c r="VQH23" s="15"/>
      <c r="VQI23" s="13"/>
      <c r="VQJ23" s="13"/>
      <c r="VQK23" s="15"/>
      <c r="VQL23" s="13"/>
      <c r="VQM23" s="13"/>
      <c r="VQN23" s="15"/>
      <c r="VQO23" s="13"/>
      <c r="VQP23" s="13"/>
      <c r="VQQ23" s="15"/>
      <c r="VQR23" s="13"/>
      <c r="VQS23" s="17"/>
      <c r="VQT23" s="15"/>
      <c r="VQU23" s="13"/>
      <c r="VQV23" s="13"/>
      <c r="VQW23" s="15"/>
      <c r="VQX23" s="14"/>
      <c r="VQY23" s="14"/>
      <c r="VQZ23" s="15"/>
      <c r="VRB23" s="16"/>
      <c r="VRC23" s="13"/>
      <c r="VRD23" s="13"/>
      <c r="VRE23" s="15"/>
      <c r="VRF23" s="13"/>
      <c r="VRG23" s="13"/>
      <c r="VRH23" s="15"/>
      <c r="VRI23" s="13"/>
      <c r="VRJ23" s="13"/>
      <c r="VRK23" s="15"/>
      <c r="VRL23" s="13"/>
      <c r="VRM23" s="13"/>
      <c r="VRN23" s="15"/>
      <c r="VRO23" s="13"/>
      <c r="VRP23" s="17"/>
      <c r="VRQ23" s="15"/>
      <c r="VRR23" s="13"/>
      <c r="VRS23" s="13"/>
      <c r="VRT23" s="15"/>
      <c r="VRU23" s="14"/>
      <c r="VRV23" s="14"/>
      <c r="VRW23" s="15"/>
      <c r="VRY23" s="16"/>
      <c r="VRZ23" s="13"/>
      <c r="VSA23" s="13"/>
      <c r="VSB23" s="15"/>
      <c r="VSC23" s="13"/>
      <c r="VSD23" s="13"/>
      <c r="VSE23" s="15"/>
      <c r="VSF23" s="13"/>
      <c r="VSG23" s="13"/>
      <c r="VSH23" s="15"/>
      <c r="VSI23" s="13"/>
      <c r="VSJ23" s="13"/>
      <c r="VSK23" s="15"/>
      <c r="VSL23" s="13"/>
      <c r="VSM23" s="17"/>
      <c r="VSN23" s="15"/>
      <c r="VSO23" s="13"/>
      <c r="VSP23" s="13"/>
      <c r="VSQ23" s="15"/>
      <c r="VSR23" s="14"/>
      <c r="VSS23" s="14"/>
      <c r="VST23" s="15"/>
      <c r="VSV23" s="16"/>
      <c r="VSW23" s="13"/>
      <c r="VSX23" s="13"/>
      <c r="VSY23" s="15"/>
      <c r="VSZ23" s="13"/>
      <c r="VTA23" s="13"/>
      <c r="VTB23" s="15"/>
      <c r="VTC23" s="13"/>
      <c r="VTD23" s="13"/>
      <c r="VTE23" s="15"/>
      <c r="VTF23" s="13"/>
      <c r="VTG23" s="13"/>
      <c r="VTH23" s="15"/>
      <c r="VTI23" s="13"/>
      <c r="VTJ23" s="17"/>
      <c r="VTK23" s="15"/>
      <c r="VTL23" s="13"/>
      <c r="VTM23" s="13"/>
      <c r="VTN23" s="15"/>
      <c r="VTO23" s="14"/>
      <c r="VTP23" s="14"/>
      <c r="VTQ23" s="15"/>
      <c r="VTS23" s="16"/>
      <c r="VTT23" s="13"/>
      <c r="VTU23" s="13"/>
      <c r="VTV23" s="15"/>
      <c r="VTW23" s="13"/>
      <c r="VTX23" s="13"/>
      <c r="VTY23" s="15"/>
      <c r="VTZ23" s="13"/>
      <c r="VUA23" s="13"/>
      <c r="VUB23" s="15"/>
      <c r="VUC23" s="13"/>
      <c r="VUD23" s="13"/>
      <c r="VUE23" s="15"/>
      <c r="VUF23" s="13"/>
      <c r="VUG23" s="17"/>
      <c r="VUH23" s="15"/>
      <c r="VUI23" s="13"/>
      <c r="VUJ23" s="13"/>
      <c r="VUK23" s="15"/>
      <c r="VUL23" s="14"/>
      <c r="VUM23" s="14"/>
      <c r="VUN23" s="15"/>
      <c r="VUP23" s="16"/>
      <c r="VUQ23" s="13"/>
      <c r="VUR23" s="13"/>
      <c r="VUS23" s="15"/>
      <c r="VUT23" s="13"/>
      <c r="VUU23" s="13"/>
      <c r="VUV23" s="15"/>
      <c r="VUW23" s="13"/>
      <c r="VUX23" s="13"/>
      <c r="VUY23" s="15"/>
      <c r="VUZ23" s="13"/>
      <c r="VVA23" s="13"/>
      <c r="VVB23" s="15"/>
      <c r="VVC23" s="13"/>
      <c r="VVD23" s="17"/>
      <c r="VVE23" s="15"/>
      <c r="VVF23" s="13"/>
      <c r="VVG23" s="13"/>
      <c r="VVH23" s="15"/>
      <c r="VVI23" s="14"/>
      <c r="VVJ23" s="14"/>
      <c r="VVK23" s="15"/>
      <c r="VVM23" s="16"/>
      <c r="VVN23" s="13"/>
      <c r="VVO23" s="13"/>
      <c r="VVP23" s="15"/>
      <c r="VVQ23" s="13"/>
      <c r="VVR23" s="13"/>
      <c r="VVS23" s="15"/>
      <c r="VVT23" s="13"/>
      <c r="VVU23" s="13"/>
      <c r="VVV23" s="15"/>
      <c r="VVW23" s="13"/>
      <c r="VVX23" s="13"/>
      <c r="VVY23" s="15"/>
      <c r="VVZ23" s="13"/>
      <c r="VWA23" s="17"/>
      <c r="VWB23" s="15"/>
      <c r="VWC23" s="13"/>
      <c r="VWD23" s="13"/>
      <c r="VWE23" s="15"/>
      <c r="VWF23" s="14"/>
      <c r="VWG23" s="14"/>
      <c r="VWH23" s="15"/>
      <c r="VWJ23" s="16"/>
      <c r="VWK23" s="13"/>
      <c r="VWL23" s="13"/>
      <c r="VWM23" s="15"/>
      <c r="VWN23" s="13"/>
      <c r="VWO23" s="13"/>
      <c r="VWP23" s="15"/>
      <c r="VWQ23" s="13"/>
      <c r="VWR23" s="13"/>
      <c r="VWS23" s="15"/>
      <c r="VWT23" s="13"/>
      <c r="VWU23" s="13"/>
      <c r="VWV23" s="15"/>
      <c r="VWW23" s="13"/>
      <c r="VWX23" s="17"/>
      <c r="VWY23" s="15"/>
      <c r="VWZ23" s="13"/>
      <c r="VXA23" s="13"/>
      <c r="VXB23" s="15"/>
      <c r="VXC23" s="14"/>
      <c r="VXD23" s="14"/>
      <c r="VXE23" s="15"/>
      <c r="VXG23" s="16"/>
      <c r="VXH23" s="13"/>
      <c r="VXI23" s="13"/>
      <c r="VXJ23" s="15"/>
      <c r="VXK23" s="13"/>
      <c r="VXL23" s="13"/>
      <c r="VXM23" s="15"/>
      <c r="VXN23" s="13"/>
      <c r="VXO23" s="13"/>
      <c r="VXP23" s="15"/>
      <c r="VXQ23" s="13"/>
      <c r="VXR23" s="13"/>
      <c r="VXS23" s="15"/>
      <c r="VXT23" s="13"/>
      <c r="VXU23" s="17"/>
      <c r="VXV23" s="15"/>
      <c r="VXW23" s="13"/>
      <c r="VXX23" s="13"/>
      <c r="VXY23" s="15"/>
      <c r="VXZ23" s="14"/>
      <c r="VYA23" s="14"/>
      <c r="VYB23" s="15"/>
      <c r="VYD23" s="16"/>
      <c r="VYE23" s="13"/>
      <c r="VYF23" s="13"/>
      <c r="VYG23" s="15"/>
      <c r="VYH23" s="13"/>
      <c r="VYI23" s="13"/>
      <c r="VYJ23" s="15"/>
      <c r="VYK23" s="13"/>
      <c r="VYL23" s="13"/>
      <c r="VYM23" s="15"/>
      <c r="VYN23" s="13"/>
      <c r="VYO23" s="13"/>
      <c r="VYP23" s="15"/>
      <c r="VYQ23" s="13"/>
      <c r="VYR23" s="17"/>
      <c r="VYS23" s="15"/>
      <c r="VYT23" s="13"/>
      <c r="VYU23" s="13"/>
      <c r="VYV23" s="15"/>
      <c r="VYW23" s="14"/>
      <c r="VYX23" s="14"/>
      <c r="VYY23" s="15"/>
      <c r="VZA23" s="16"/>
      <c r="VZB23" s="13"/>
      <c r="VZC23" s="13"/>
      <c r="VZD23" s="15"/>
      <c r="VZE23" s="13"/>
      <c r="VZF23" s="13"/>
      <c r="VZG23" s="15"/>
      <c r="VZH23" s="13"/>
      <c r="VZI23" s="13"/>
      <c r="VZJ23" s="15"/>
      <c r="VZK23" s="13"/>
      <c r="VZL23" s="13"/>
      <c r="VZM23" s="15"/>
      <c r="VZN23" s="13"/>
      <c r="VZO23" s="17"/>
      <c r="VZP23" s="15"/>
      <c r="VZQ23" s="13"/>
      <c r="VZR23" s="13"/>
      <c r="VZS23" s="15"/>
      <c r="VZT23" s="14"/>
      <c r="VZU23" s="14"/>
      <c r="VZV23" s="15"/>
      <c r="VZX23" s="16"/>
      <c r="VZY23" s="13"/>
      <c r="VZZ23" s="13"/>
      <c r="WAA23" s="15"/>
      <c r="WAB23" s="13"/>
      <c r="WAC23" s="13"/>
      <c r="WAD23" s="15"/>
      <c r="WAE23" s="13"/>
      <c r="WAF23" s="13"/>
      <c r="WAG23" s="15"/>
      <c r="WAH23" s="13"/>
      <c r="WAI23" s="13"/>
      <c r="WAJ23" s="15"/>
      <c r="WAK23" s="13"/>
      <c r="WAL23" s="17"/>
      <c r="WAM23" s="15"/>
      <c r="WAN23" s="13"/>
      <c r="WAO23" s="13"/>
      <c r="WAP23" s="15"/>
      <c r="WAQ23" s="14"/>
      <c r="WAR23" s="14"/>
      <c r="WAS23" s="15"/>
      <c r="WAU23" s="16"/>
      <c r="WAV23" s="13"/>
      <c r="WAW23" s="13"/>
      <c r="WAX23" s="15"/>
      <c r="WAY23" s="13"/>
      <c r="WAZ23" s="13"/>
      <c r="WBA23" s="15"/>
      <c r="WBB23" s="13"/>
      <c r="WBC23" s="13"/>
      <c r="WBD23" s="15"/>
      <c r="WBE23" s="13"/>
      <c r="WBF23" s="13"/>
      <c r="WBG23" s="15"/>
      <c r="WBH23" s="13"/>
      <c r="WBI23" s="17"/>
      <c r="WBJ23" s="15"/>
      <c r="WBK23" s="13"/>
      <c r="WBL23" s="13"/>
      <c r="WBM23" s="15"/>
      <c r="WBN23" s="14"/>
      <c r="WBO23" s="14"/>
      <c r="WBP23" s="15"/>
      <c r="WBR23" s="16"/>
      <c r="WBS23" s="13"/>
      <c r="WBT23" s="13"/>
      <c r="WBU23" s="15"/>
      <c r="WBV23" s="13"/>
      <c r="WBW23" s="13"/>
      <c r="WBX23" s="15"/>
      <c r="WBY23" s="13"/>
      <c r="WBZ23" s="13"/>
      <c r="WCA23" s="15"/>
      <c r="WCB23" s="13"/>
      <c r="WCC23" s="13"/>
      <c r="WCD23" s="15"/>
      <c r="WCE23" s="13"/>
      <c r="WCF23" s="17"/>
      <c r="WCG23" s="15"/>
      <c r="WCH23" s="13"/>
      <c r="WCI23" s="13"/>
      <c r="WCJ23" s="15"/>
      <c r="WCK23" s="14"/>
      <c r="WCL23" s="14"/>
      <c r="WCM23" s="15"/>
      <c r="WCO23" s="16"/>
      <c r="WCP23" s="13"/>
      <c r="WCQ23" s="13"/>
      <c r="WCR23" s="15"/>
      <c r="WCS23" s="13"/>
      <c r="WCT23" s="13"/>
      <c r="WCU23" s="15"/>
      <c r="WCV23" s="13"/>
      <c r="WCW23" s="13"/>
      <c r="WCX23" s="15"/>
      <c r="WCY23" s="13"/>
      <c r="WCZ23" s="13"/>
      <c r="WDA23" s="15"/>
      <c r="WDB23" s="13"/>
      <c r="WDC23" s="17"/>
      <c r="WDD23" s="15"/>
      <c r="WDE23" s="13"/>
      <c r="WDF23" s="13"/>
      <c r="WDG23" s="15"/>
      <c r="WDH23" s="14"/>
      <c r="WDI23" s="14"/>
      <c r="WDJ23" s="15"/>
      <c r="WDL23" s="16"/>
      <c r="WDM23" s="13"/>
      <c r="WDN23" s="13"/>
      <c r="WDO23" s="15"/>
      <c r="WDP23" s="13"/>
      <c r="WDQ23" s="13"/>
      <c r="WDR23" s="15"/>
      <c r="WDS23" s="13"/>
      <c r="WDT23" s="13"/>
      <c r="WDU23" s="15"/>
      <c r="WDV23" s="13"/>
      <c r="WDW23" s="13"/>
      <c r="WDX23" s="15"/>
      <c r="WDY23" s="13"/>
      <c r="WDZ23" s="17"/>
      <c r="WEA23" s="15"/>
      <c r="WEB23" s="13"/>
      <c r="WEC23" s="13"/>
      <c r="WED23" s="15"/>
      <c r="WEE23" s="14"/>
      <c r="WEF23" s="14"/>
      <c r="WEG23" s="15"/>
      <c r="WEI23" s="16"/>
      <c r="WEJ23" s="13"/>
      <c r="WEK23" s="13"/>
      <c r="WEL23" s="15"/>
      <c r="WEM23" s="13"/>
      <c r="WEN23" s="13"/>
      <c r="WEO23" s="15"/>
      <c r="WEP23" s="13"/>
      <c r="WEQ23" s="13"/>
      <c r="WER23" s="15"/>
      <c r="WES23" s="13"/>
      <c r="WET23" s="13"/>
      <c r="WEU23" s="15"/>
      <c r="WEV23" s="13"/>
      <c r="WEW23" s="17"/>
      <c r="WEX23" s="15"/>
      <c r="WEY23" s="13"/>
      <c r="WEZ23" s="13"/>
      <c r="WFA23" s="15"/>
      <c r="WFB23" s="14"/>
      <c r="WFC23" s="14"/>
      <c r="WFD23" s="15"/>
      <c r="WFF23" s="16"/>
      <c r="WFG23" s="13"/>
      <c r="WFH23" s="13"/>
      <c r="WFI23" s="15"/>
      <c r="WFJ23" s="13"/>
      <c r="WFK23" s="13"/>
      <c r="WFL23" s="15"/>
      <c r="WFM23" s="13"/>
      <c r="WFN23" s="13"/>
      <c r="WFO23" s="15"/>
      <c r="WFP23" s="13"/>
      <c r="WFQ23" s="13"/>
      <c r="WFR23" s="15"/>
      <c r="WFS23" s="13"/>
      <c r="WFT23" s="17"/>
      <c r="WFU23" s="15"/>
      <c r="WFV23" s="13"/>
      <c r="WFW23" s="13"/>
      <c r="WFX23" s="15"/>
      <c r="WFY23" s="14"/>
      <c r="WFZ23" s="14"/>
      <c r="WGA23" s="15"/>
      <c r="WGC23" s="16"/>
      <c r="WGD23" s="13"/>
      <c r="WGE23" s="13"/>
      <c r="WGF23" s="15"/>
      <c r="WGG23" s="13"/>
      <c r="WGH23" s="13"/>
      <c r="WGI23" s="15"/>
      <c r="WGJ23" s="13"/>
      <c r="WGK23" s="13"/>
      <c r="WGL23" s="15"/>
      <c r="WGM23" s="13"/>
      <c r="WGN23" s="13"/>
      <c r="WGO23" s="15"/>
      <c r="WGP23" s="13"/>
      <c r="WGQ23" s="17"/>
      <c r="WGR23" s="15"/>
      <c r="WGS23" s="13"/>
      <c r="WGT23" s="13"/>
      <c r="WGU23" s="15"/>
      <c r="WGV23" s="14"/>
      <c r="WGW23" s="14"/>
      <c r="WGX23" s="15"/>
      <c r="WGZ23" s="16"/>
      <c r="WHA23" s="13"/>
      <c r="WHB23" s="13"/>
      <c r="WHC23" s="15"/>
      <c r="WHD23" s="13"/>
      <c r="WHE23" s="13"/>
      <c r="WHF23" s="15"/>
      <c r="WHG23" s="13"/>
      <c r="WHH23" s="13"/>
      <c r="WHI23" s="15"/>
      <c r="WHJ23" s="13"/>
      <c r="WHK23" s="13"/>
      <c r="WHL23" s="15"/>
      <c r="WHM23" s="13"/>
      <c r="WHN23" s="17"/>
      <c r="WHO23" s="15"/>
      <c r="WHP23" s="13"/>
      <c r="WHQ23" s="13"/>
      <c r="WHR23" s="15"/>
      <c r="WHS23" s="14"/>
      <c r="WHT23" s="14"/>
      <c r="WHU23" s="15"/>
      <c r="WHW23" s="16"/>
      <c r="WHX23" s="13"/>
      <c r="WHY23" s="13"/>
      <c r="WHZ23" s="15"/>
      <c r="WIA23" s="13"/>
      <c r="WIB23" s="13"/>
      <c r="WIC23" s="15"/>
      <c r="WID23" s="13"/>
      <c r="WIE23" s="13"/>
      <c r="WIF23" s="15"/>
      <c r="WIG23" s="13"/>
      <c r="WIH23" s="13"/>
      <c r="WII23" s="15"/>
      <c r="WIJ23" s="13"/>
      <c r="WIK23" s="17"/>
      <c r="WIL23" s="15"/>
      <c r="WIM23" s="13"/>
      <c r="WIN23" s="13"/>
      <c r="WIO23" s="15"/>
      <c r="WIP23" s="14"/>
      <c r="WIQ23" s="14"/>
      <c r="WIR23" s="15"/>
      <c r="WIT23" s="16"/>
      <c r="WIU23" s="13"/>
      <c r="WIV23" s="13"/>
      <c r="WIW23" s="15"/>
      <c r="WIX23" s="13"/>
      <c r="WIY23" s="13"/>
      <c r="WIZ23" s="15"/>
      <c r="WJA23" s="13"/>
      <c r="WJB23" s="13"/>
      <c r="WJC23" s="15"/>
      <c r="WJD23" s="13"/>
      <c r="WJE23" s="13"/>
      <c r="WJF23" s="15"/>
      <c r="WJG23" s="13"/>
      <c r="WJH23" s="17"/>
      <c r="WJI23" s="15"/>
      <c r="WJJ23" s="13"/>
      <c r="WJK23" s="13"/>
      <c r="WJL23" s="15"/>
      <c r="WJM23" s="14"/>
      <c r="WJN23" s="14"/>
      <c r="WJO23" s="15"/>
      <c r="WJQ23" s="16"/>
      <c r="WJR23" s="13"/>
      <c r="WJS23" s="13"/>
      <c r="WJT23" s="15"/>
      <c r="WJU23" s="13"/>
      <c r="WJV23" s="13"/>
      <c r="WJW23" s="15"/>
      <c r="WJX23" s="13"/>
      <c r="WJY23" s="13"/>
      <c r="WJZ23" s="15"/>
      <c r="WKA23" s="13"/>
      <c r="WKB23" s="13"/>
      <c r="WKC23" s="15"/>
      <c r="WKD23" s="13"/>
      <c r="WKE23" s="17"/>
      <c r="WKF23" s="15"/>
      <c r="WKG23" s="13"/>
      <c r="WKH23" s="13"/>
      <c r="WKI23" s="15"/>
      <c r="WKJ23" s="14"/>
      <c r="WKK23" s="14"/>
      <c r="WKL23" s="15"/>
      <c r="WKN23" s="16"/>
      <c r="WKO23" s="13"/>
      <c r="WKP23" s="13"/>
      <c r="WKQ23" s="15"/>
      <c r="WKR23" s="13"/>
      <c r="WKS23" s="13"/>
      <c r="WKT23" s="15"/>
      <c r="WKU23" s="13"/>
      <c r="WKV23" s="13"/>
      <c r="WKW23" s="15"/>
      <c r="WKX23" s="13"/>
      <c r="WKY23" s="13"/>
      <c r="WKZ23" s="15"/>
      <c r="WLA23" s="13"/>
      <c r="WLB23" s="17"/>
      <c r="WLC23" s="15"/>
      <c r="WLD23" s="13"/>
      <c r="WLE23" s="13"/>
      <c r="WLF23" s="15"/>
      <c r="WLG23" s="14"/>
      <c r="WLH23" s="14"/>
      <c r="WLI23" s="15"/>
      <c r="WLK23" s="16"/>
      <c r="WLL23" s="13"/>
      <c r="WLM23" s="13"/>
      <c r="WLN23" s="15"/>
      <c r="WLO23" s="13"/>
      <c r="WLP23" s="13"/>
      <c r="WLQ23" s="15"/>
      <c r="WLR23" s="13"/>
      <c r="WLS23" s="13"/>
      <c r="WLT23" s="15"/>
      <c r="WLU23" s="13"/>
      <c r="WLV23" s="13"/>
      <c r="WLW23" s="15"/>
      <c r="WLX23" s="13"/>
      <c r="WLY23" s="17"/>
      <c r="WLZ23" s="15"/>
      <c r="WMA23" s="13"/>
      <c r="WMB23" s="13"/>
      <c r="WMC23" s="15"/>
      <c r="WMD23" s="14"/>
      <c r="WME23" s="14"/>
      <c r="WMF23" s="15"/>
      <c r="WMH23" s="16"/>
      <c r="WMI23" s="13"/>
      <c r="WMJ23" s="13"/>
      <c r="WMK23" s="15"/>
      <c r="WML23" s="13"/>
      <c r="WMM23" s="13"/>
      <c r="WMN23" s="15"/>
      <c r="WMO23" s="13"/>
      <c r="WMP23" s="13"/>
      <c r="WMQ23" s="15"/>
      <c r="WMR23" s="13"/>
      <c r="WMS23" s="13"/>
      <c r="WMT23" s="15"/>
      <c r="WMU23" s="13"/>
      <c r="WMV23" s="17"/>
      <c r="WMW23" s="15"/>
      <c r="WMX23" s="13"/>
      <c r="WMY23" s="13"/>
      <c r="WMZ23" s="15"/>
      <c r="WNA23" s="14"/>
      <c r="WNB23" s="14"/>
      <c r="WNC23" s="15"/>
      <c r="WNE23" s="16"/>
      <c r="WNF23" s="13"/>
      <c r="WNG23" s="13"/>
      <c r="WNH23" s="15"/>
      <c r="WNI23" s="13"/>
      <c r="WNJ23" s="13"/>
      <c r="WNK23" s="15"/>
      <c r="WNL23" s="13"/>
      <c r="WNM23" s="13"/>
      <c r="WNN23" s="15"/>
      <c r="WNO23" s="13"/>
      <c r="WNP23" s="13"/>
      <c r="WNQ23" s="15"/>
      <c r="WNR23" s="13"/>
      <c r="WNS23" s="17"/>
      <c r="WNT23" s="15"/>
      <c r="WNU23" s="13"/>
      <c r="WNV23" s="13"/>
      <c r="WNW23" s="15"/>
      <c r="WNX23" s="14"/>
      <c r="WNY23" s="14"/>
      <c r="WNZ23" s="15"/>
      <c r="WOB23" s="16"/>
      <c r="WOC23" s="13"/>
      <c r="WOD23" s="13"/>
      <c r="WOE23" s="15"/>
      <c r="WOF23" s="13"/>
      <c r="WOG23" s="13"/>
      <c r="WOH23" s="15"/>
      <c r="WOI23" s="13"/>
      <c r="WOJ23" s="13"/>
      <c r="WOK23" s="15"/>
      <c r="WOL23" s="13"/>
      <c r="WOM23" s="13"/>
      <c r="WON23" s="15"/>
      <c r="WOO23" s="13"/>
      <c r="WOP23" s="17"/>
      <c r="WOQ23" s="15"/>
      <c r="WOR23" s="13"/>
      <c r="WOS23" s="13"/>
      <c r="WOT23" s="15"/>
      <c r="WOU23" s="14"/>
      <c r="WOV23" s="14"/>
      <c r="WOW23" s="15"/>
      <c r="WOY23" s="16"/>
      <c r="WOZ23" s="13"/>
      <c r="WPA23" s="13"/>
      <c r="WPB23" s="15"/>
      <c r="WPC23" s="13"/>
      <c r="WPD23" s="13"/>
      <c r="WPE23" s="15"/>
      <c r="WPF23" s="13"/>
      <c r="WPG23" s="13"/>
      <c r="WPH23" s="15"/>
      <c r="WPI23" s="13"/>
      <c r="WPJ23" s="13"/>
      <c r="WPK23" s="15"/>
      <c r="WPL23" s="13"/>
      <c r="WPM23" s="17"/>
      <c r="WPN23" s="15"/>
      <c r="WPO23" s="13"/>
      <c r="WPP23" s="13"/>
      <c r="WPQ23" s="15"/>
      <c r="WPR23" s="14"/>
      <c r="WPS23" s="14"/>
      <c r="WPT23" s="15"/>
      <c r="WPV23" s="16"/>
      <c r="WPW23" s="13"/>
      <c r="WPX23" s="13"/>
      <c r="WPY23" s="15"/>
      <c r="WPZ23" s="13"/>
      <c r="WQA23" s="13"/>
      <c r="WQB23" s="15"/>
      <c r="WQC23" s="13"/>
      <c r="WQD23" s="13"/>
      <c r="WQE23" s="15"/>
      <c r="WQF23" s="13"/>
      <c r="WQG23" s="13"/>
      <c r="WQH23" s="15"/>
      <c r="WQI23" s="13"/>
      <c r="WQJ23" s="17"/>
      <c r="WQK23" s="15"/>
      <c r="WQL23" s="13"/>
      <c r="WQM23" s="13"/>
      <c r="WQN23" s="15"/>
      <c r="WQO23" s="14"/>
      <c r="WQP23" s="14"/>
      <c r="WQQ23" s="15"/>
      <c r="WQS23" s="16"/>
      <c r="WQT23" s="13"/>
      <c r="WQU23" s="13"/>
      <c r="WQV23" s="15"/>
      <c r="WQW23" s="13"/>
      <c r="WQX23" s="13"/>
      <c r="WQY23" s="15"/>
      <c r="WQZ23" s="13"/>
      <c r="WRA23" s="13"/>
      <c r="WRB23" s="15"/>
      <c r="WRC23" s="13"/>
      <c r="WRD23" s="13"/>
      <c r="WRE23" s="15"/>
      <c r="WRF23" s="13"/>
      <c r="WRG23" s="17"/>
      <c r="WRH23" s="15"/>
      <c r="WRI23" s="13"/>
      <c r="WRJ23" s="13"/>
      <c r="WRK23" s="15"/>
      <c r="WRL23" s="14"/>
      <c r="WRM23" s="14"/>
      <c r="WRN23" s="15"/>
      <c r="WRP23" s="16"/>
      <c r="WRQ23" s="13"/>
      <c r="WRR23" s="13"/>
      <c r="WRS23" s="15"/>
      <c r="WRT23" s="13"/>
      <c r="WRU23" s="13"/>
      <c r="WRV23" s="15"/>
      <c r="WRW23" s="13"/>
      <c r="WRX23" s="13"/>
      <c r="WRY23" s="15"/>
      <c r="WRZ23" s="13"/>
      <c r="WSA23" s="13"/>
      <c r="WSB23" s="15"/>
      <c r="WSC23" s="13"/>
      <c r="WSD23" s="17"/>
      <c r="WSE23" s="15"/>
      <c r="WSF23" s="13"/>
      <c r="WSG23" s="13"/>
      <c r="WSH23" s="15"/>
      <c r="WSI23" s="14"/>
      <c r="WSJ23" s="14"/>
      <c r="WSK23" s="15"/>
      <c r="WSM23" s="16"/>
      <c r="WSN23" s="13"/>
      <c r="WSO23" s="13"/>
      <c r="WSP23" s="15"/>
      <c r="WSQ23" s="13"/>
      <c r="WSR23" s="13"/>
      <c r="WSS23" s="15"/>
      <c r="WST23" s="13"/>
      <c r="WSU23" s="13"/>
      <c r="WSV23" s="15"/>
      <c r="WSW23" s="13"/>
      <c r="WSX23" s="13"/>
      <c r="WSY23" s="15"/>
      <c r="WSZ23" s="13"/>
      <c r="WTA23" s="17"/>
      <c r="WTB23" s="15"/>
      <c r="WTC23" s="13"/>
      <c r="WTD23" s="13"/>
      <c r="WTE23" s="15"/>
      <c r="WTF23" s="14"/>
      <c r="WTG23" s="14"/>
      <c r="WTH23" s="15"/>
      <c r="WTJ23" s="16"/>
      <c r="WTK23" s="13"/>
      <c r="WTL23" s="13"/>
      <c r="WTM23" s="15"/>
      <c r="WTN23" s="13"/>
      <c r="WTO23" s="13"/>
      <c r="WTP23" s="15"/>
      <c r="WTQ23" s="13"/>
      <c r="WTR23" s="13"/>
      <c r="WTS23" s="15"/>
      <c r="WTT23" s="13"/>
      <c r="WTU23" s="13"/>
      <c r="WTV23" s="15"/>
      <c r="WTW23" s="13"/>
      <c r="WTX23" s="17"/>
      <c r="WTY23" s="15"/>
      <c r="WTZ23" s="13"/>
      <c r="WUA23" s="13"/>
      <c r="WUB23" s="15"/>
      <c r="WUC23" s="14"/>
      <c r="WUD23" s="14"/>
      <c r="WUE23" s="15"/>
      <c r="WUG23" s="16"/>
      <c r="WUH23" s="13"/>
      <c r="WUI23" s="13"/>
      <c r="WUJ23" s="15"/>
      <c r="WUK23" s="13"/>
      <c r="WUL23" s="13"/>
      <c r="WUM23" s="15"/>
      <c r="WUN23" s="13"/>
      <c r="WUO23" s="13"/>
      <c r="WUP23" s="15"/>
      <c r="WUQ23" s="13"/>
      <c r="WUR23" s="13"/>
      <c r="WUS23" s="15"/>
      <c r="WUT23" s="13"/>
      <c r="WUU23" s="17"/>
      <c r="WUV23" s="15"/>
      <c r="WUW23" s="13"/>
      <c r="WUX23" s="13"/>
      <c r="WUY23" s="15"/>
      <c r="WUZ23" s="14"/>
      <c r="WVA23" s="14"/>
      <c r="WVB23" s="15"/>
      <c r="WVD23" s="16"/>
      <c r="WVE23" s="13"/>
      <c r="WVF23" s="13"/>
      <c r="WVG23" s="15"/>
      <c r="WVH23" s="13"/>
      <c r="WVI23" s="13"/>
      <c r="WVJ23" s="15"/>
      <c r="WVK23" s="13"/>
      <c r="WVL23" s="13"/>
      <c r="WVM23" s="15"/>
      <c r="WVN23" s="13"/>
      <c r="WVO23" s="13"/>
      <c r="WVP23" s="15"/>
      <c r="WVQ23" s="13"/>
      <c r="WVR23" s="17"/>
      <c r="WVS23" s="15"/>
      <c r="WVT23" s="13"/>
      <c r="WVU23" s="13"/>
      <c r="WVV23" s="15"/>
      <c r="WVW23" s="14"/>
      <c r="WVX23" s="14"/>
      <c r="WVY23" s="15"/>
      <c r="WWA23" s="16"/>
      <c r="WWB23" s="13"/>
      <c r="WWC23" s="13"/>
      <c r="WWD23" s="15"/>
      <c r="WWE23" s="13"/>
      <c r="WWF23" s="13"/>
      <c r="WWG23" s="15"/>
      <c r="WWH23" s="13"/>
      <c r="WWI23" s="13"/>
      <c r="WWJ23" s="15"/>
      <c r="WWK23" s="13"/>
      <c r="WWL23" s="13"/>
      <c r="WWM23" s="15"/>
      <c r="WWN23" s="13"/>
      <c r="WWO23" s="17"/>
      <c r="WWP23" s="15"/>
      <c r="WWQ23" s="13"/>
      <c r="WWR23" s="13"/>
      <c r="WWS23" s="15"/>
      <c r="WWT23" s="14"/>
      <c r="WWU23" s="14"/>
      <c r="WWV23" s="15"/>
      <c r="WWX23" s="16"/>
      <c r="WWY23" s="13"/>
      <c r="WWZ23" s="13"/>
      <c r="WXA23" s="15"/>
      <c r="WXB23" s="13"/>
      <c r="WXC23" s="13"/>
      <c r="WXD23" s="15"/>
      <c r="WXE23" s="13"/>
      <c r="WXF23" s="13"/>
      <c r="WXG23" s="15"/>
      <c r="WXH23" s="13"/>
      <c r="WXI23" s="13"/>
      <c r="WXJ23" s="15"/>
      <c r="WXK23" s="13"/>
      <c r="WXL23" s="17"/>
      <c r="WXM23" s="15"/>
      <c r="WXN23" s="13"/>
      <c r="WXO23" s="13"/>
      <c r="WXP23" s="15"/>
      <c r="WXQ23" s="14"/>
      <c r="WXR23" s="14"/>
      <c r="WXS23" s="15"/>
      <c r="WXU23" s="16"/>
      <c r="WXV23" s="13"/>
      <c r="WXW23" s="13"/>
      <c r="WXX23" s="15"/>
      <c r="WXY23" s="13"/>
      <c r="WXZ23" s="13"/>
      <c r="WYA23" s="15"/>
      <c r="WYB23" s="13"/>
      <c r="WYC23" s="13"/>
      <c r="WYD23" s="15"/>
      <c r="WYE23" s="13"/>
      <c r="WYF23" s="13"/>
      <c r="WYG23" s="15"/>
      <c r="WYH23" s="13"/>
      <c r="WYI23" s="17"/>
      <c r="WYJ23" s="15"/>
      <c r="WYK23" s="13"/>
      <c r="WYL23" s="13"/>
      <c r="WYM23" s="15"/>
      <c r="WYN23" s="14"/>
      <c r="WYO23" s="14"/>
      <c r="WYP23" s="15"/>
      <c r="WYR23" s="16"/>
      <c r="WYS23" s="13"/>
      <c r="WYT23" s="13"/>
      <c r="WYU23" s="15"/>
      <c r="WYV23" s="13"/>
      <c r="WYW23" s="13"/>
      <c r="WYX23" s="15"/>
      <c r="WYY23" s="13"/>
      <c r="WYZ23" s="13"/>
      <c r="WZA23" s="15"/>
      <c r="WZB23" s="13"/>
      <c r="WZC23" s="13"/>
      <c r="WZD23" s="15"/>
      <c r="WZE23" s="13"/>
      <c r="WZF23" s="17"/>
      <c r="WZG23" s="15"/>
      <c r="WZH23" s="13"/>
      <c r="WZI23" s="13"/>
      <c r="WZJ23" s="15"/>
      <c r="WZK23" s="14"/>
      <c r="WZL23" s="14"/>
      <c r="WZM23" s="15"/>
      <c r="WZO23" s="16"/>
      <c r="WZP23" s="13"/>
      <c r="WZQ23" s="13"/>
      <c r="WZR23" s="15"/>
      <c r="WZS23" s="13"/>
      <c r="WZT23" s="13"/>
      <c r="WZU23" s="15"/>
      <c r="WZV23" s="13"/>
      <c r="WZW23" s="13"/>
      <c r="WZX23" s="15"/>
      <c r="WZY23" s="13"/>
      <c r="WZZ23" s="13"/>
      <c r="XAA23" s="15"/>
      <c r="XAB23" s="13"/>
      <c r="XAC23" s="17"/>
      <c r="XAD23" s="15"/>
      <c r="XAE23" s="13"/>
      <c r="XAF23" s="13"/>
      <c r="XAG23" s="15"/>
      <c r="XAH23" s="14"/>
      <c r="XAI23" s="14"/>
      <c r="XAJ23" s="15"/>
      <c r="XAL23" s="16"/>
      <c r="XAM23" s="13"/>
      <c r="XAN23" s="13"/>
      <c r="XAO23" s="15"/>
      <c r="XAP23" s="13"/>
      <c r="XAQ23" s="13"/>
      <c r="XAR23" s="15"/>
      <c r="XAS23" s="13"/>
      <c r="XAT23" s="13"/>
      <c r="XAU23" s="15"/>
      <c r="XAV23" s="13"/>
      <c r="XAW23" s="13"/>
      <c r="XAX23" s="15"/>
      <c r="XAY23" s="13"/>
      <c r="XAZ23" s="17"/>
      <c r="XBA23" s="15"/>
      <c r="XBB23" s="13"/>
      <c r="XBC23" s="13"/>
      <c r="XBD23" s="15"/>
      <c r="XBE23" s="14"/>
      <c r="XBF23" s="14"/>
      <c r="XBG23" s="15"/>
      <c r="XBI23" s="16"/>
      <c r="XBJ23" s="13"/>
      <c r="XBK23" s="13"/>
      <c r="XBL23" s="15"/>
      <c r="XBM23" s="13"/>
      <c r="XBN23" s="13"/>
      <c r="XBO23" s="15"/>
      <c r="XBP23" s="13"/>
      <c r="XBQ23" s="13"/>
      <c r="XBR23" s="15"/>
      <c r="XBS23" s="13"/>
      <c r="XBT23" s="13"/>
      <c r="XBU23" s="15"/>
      <c r="XBV23" s="13"/>
      <c r="XBW23" s="17"/>
      <c r="XBX23" s="15"/>
      <c r="XBY23" s="13"/>
      <c r="XBZ23" s="13"/>
      <c r="XCA23" s="15"/>
      <c r="XCB23" s="14"/>
      <c r="XCC23" s="14"/>
      <c r="XCD23" s="15"/>
      <c r="XCF23" s="16"/>
      <c r="XCG23" s="13"/>
      <c r="XCH23" s="13"/>
      <c r="XCI23" s="15"/>
      <c r="XCJ23" s="13"/>
      <c r="XCK23" s="13"/>
      <c r="XCL23" s="15"/>
      <c r="XCM23" s="13"/>
      <c r="XCN23" s="13"/>
      <c r="XCO23" s="15"/>
      <c r="XCP23" s="13"/>
      <c r="XCQ23" s="13"/>
      <c r="XCR23" s="15"/>
      <c r="XCS23" s="13"/>
      <c r="XCT23" s="17"/>
      <c r="XCU23" s="15"/>
      <c r="XCV23" s="13"/>
      <c r="XCW23" s="13"/>
      <c r="XCX23" s="15"/>
      <c r="XCY23" s="14"/>
      <c r="XCZ23" s="14"/>
      <c r="XDA23" s="15"/>
      <c r="XDC23" s="16"/>
      <c r="XDD23" s="13"/>
      <c r="XDE23" s="13"/>
      <c r="XDF23" s="15"/>
      <c r="XDG23" s="13"/>
      <c r="XDH23" s="13"/>
      <c r="XDI23" s="15"/>
      <c r="XDJ23" s="13"/>
      <c r="XDK23" s="13"/>
      <c r="XDL23" s="15"/>
      <c r="XDM23" s="13"/>
      <c r="XDN23" s="13"/>
      <c r="XDO23" s="15"/>
      <c r="XDP23" s="13"/>
      <c r="XDQ23" s="17"/>
      <c r="XDR23" s="15"/>
      <c r="XDS23" s="13"/>
      <c r="XDT23" s="13"/>
      <c r="XDU23" s="15"/>
      <c r="XDV23" s="14"/>
      <c r="XDW23" s="14"/>
      <c r="XDX23" s="15"/>
      <c r="XDZ23" s="16"/>
      <c r="XEA23" s="13"/>
      <c r="XEB23" s="13"/>
      <c r="XEC23" s="15"/>
      <c r="XED23" s="13"/>
      <c r="XEE23" s="13"/>
      <c r="XEF23" s="15"/>
      <c r="XEG23" s="13"/>
      <c r="XEH23" s="13"/>
      <c r="XEI23" s="15"/>
      <c r="XEJ23" s="13"/>
      <c r="XEK23" s="13"/>
      <c r="XEL23" s="15"/>
      <c r="XEM23" s="13"/>
      <c r="XEN23" s="17"/>
      <c r="XEO23" s="15"/>
      <c r="XEP23" s="13"/>
      <c r="XEQ23" s="13"/>
      <c r="XER23" s="15"/>
      <c r="XES23" s="14"/>
      <c r="XET23" s="14"/>
      <c r="XEU23" s="15"/>
      <c r="XEW23" s="16"/>
      <c r="XEX23" s="13"/>
      <c r="XEY23" s="13"/>
      <c r="XEZ23" s="15"/>
    </row>
    <row r="24" spans="1:16380" s="12" customFormat="1" ht="15.5" thickBot="1" x14ac:dyDescent="0.9">
      <c r="A24" s="20" t="s">
        <v>2</v>
      </c>
      <c r="B24" s="48"/>
      <c r="C24" s="28">
        <f>SUM(C10:C23)</f>
        <v>25357610</v>
      </c>
      <c r="D24" s="52">
        <f>SUM(D10:D23)</f>
        <v>3320951.74</v>
      </c>
      <c r="E24" s="52">
        <f>SUM(E10:E23)</f>
        <v>10105689</v>
      </c>
      <c r="F24" s="28">
        <f t="shared" ref="F24:V24" si="0">SUM(F10:F23)</f>
        <v>2528</v>
      </c>
      <c r="G24" s="52">
        <f t="shared" si="0"/>
        <v>582.25</v>
      </c>
      <c r="H24" s="52">
        <f>SUM(H10:H23)</f>
        <v>1971.17</v>
      </c>
      <c r="I24" s="28">
        <f t="shared" si="0"/>
        <v>32726</v>
      </c>
      <c r="J24" s="52">
        <f t="shared" si="0"/>
        <v>8765.83</v>
      </c>
      <c r="K24" s="52">
        <f>SUM(K10:K23)</f>
        <v>23240.7</v>
      </c>
      <c r="L24" s="85">
        <f t="shared" si="0"/>
        <v>2856</v>
      </c>
      <c r="M24" s="52">
        <f t="shared" si="0"/>
        <v>886.7</v>
      </c>
      <c r="N24" s="52">
        <f>SUM(N10:N23)</f>
        <v>1067.8</v>
      </c>
      <c r="O24" s="28">
        <f t="shared" si="0"/>
        <v>122102.16532</v>
      </c>
      <c r="P24" s="52">
        <f t="shared" si="0"/>
        <v>20725.787336879999</v>
      </c>
      <c r="Q24" s="52">
        <f>SUM(Q10:Q23)</f>
        <v>2535.1999999999998</v>
      </c>
      <c r="R24" s="28">
        <f t="shared" si="0"/>
        <v>520</v>
      </c>
      <c r="S24" s="52">
        <f t="shared" si="0"/>
        <v>222</v>
      </c>
      <c r="T24" s="52">
        <f>SUM(T10:T23)</f>
        <v>598</v>
      </c>
      <c r="U24" s="38">
        <f t="shared" si="0"/>
        <v>9153356</v>
      </c>
      <c r="V24" s="39">
        <f t="shared" si="0"/>
        <v>3592371.56</v>
      </c>
      <c r="W24" s="52">
        <f>SUM(W10:W23)</f>
        <v>9058404.9100000001</v>
      </c>
    </row>
    <row r="25" spans="1:16380" ht="15.5" thickTop="1" x14ac:dyDescent="0.75"/>
    <row r="27" spans="1:16380" x14ac:dyDescent="0.75">
      <c r="C27" s="83"/>
    </row>
    <row r="28" spans="1:16380" x14ac:dyDescent="0.75">
      <c r="C28" s="84"/>
    </row>
  </sheetData>
  <mergeCells count="9">
    <mergeCell ref="L8:N8"/>
    <mergeCell ref="R8:T8"/>
    <mergeCell ref="U8:W8"/>
    <mergeCell ref="A8:A9"/>
    <mergeCell ref="B8:B9"/>
    <mergeCell ref="C8:E8"/>
    <mergeCell ref="F8:H8"/>
    <mergeCell ref="I8:K8"/>
    <mergeCell ref="O8:Q8"/>
  </mergeCells>
  <pageMargins left="0.25" right="0.2" top="0.25" bottom="0.25" header="0.3" footer="0.3"/>
  <pageSetup scale="5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C04A3A-E371-4AB9-B3BB-33157F66DD9A}">
  <dimension ref="A1:XEZ28"/>
  <sheetViews>
    <sheetView topLeftCell="A8" workbookViewId="0">
      <selection activeCell="G14" sqref="G14"/>
    </sheetView>
  </sheetViews>
  <sheetFormatPr defaultColWidth="9.08984375" defaultRowHeight="14.75" x14ac:dyDescent="0.75"/>
  <cols>
    <col min="1" max="1" width="34.76953125" customWidth="1"/>
    <col min="2" max="2" width="23.08984375" customWidth="1"/>
    <col min="3" max="5" width="15.86328125" customWidth="1"/>
    <col min="6" max="22" width="15.76953125" customWidth="1"/>
    <col min="23" max="23" width="15.2265625" customWidth="1"/>
  </cols>
  <sheetData>
    <row r="1" spans="1:23" s="11" customFormat="1" ht="21.75" customHeight="1" x14ac:dyDescent="1.1000000000000001">
      <c r="A1" s="5" t="s">
        <v>1</v>
      </c>
      <c r="B1" s="5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23" x14ac:dyDescent="0.75">
      <c r="A2" s="7" t="s">
        <v>5</v>
      </c>
      <c r="B2" s="7"/>
      <c r="C2" s="42" t="s">
        <v>40</v>
      </c>
      <c r="D2" s="8"/>
      <c r="E2" s="8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x14ac:dyDescent="0.75">
      <c r="A3" s="7" t="s">
        <v>6</v>
      </c>
      <c r="B3" s="7"/>
      <c r="C3" s="54">
        <v>45751</v>
      </c>
      <c r="D3" s="8"/>
      <c r="E3" s="8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x14ac:dyDescent="0.75">
      <c r="A4" s="7" t="s">
        <v>7</v>
      </c>
      <c r="B4" s="7"/>
      <c r="C4" s="43">
        <v>2024</v>
      </c>
      <c r="D4" s="8"/>
      <c r="E4" s="8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x14ac:dyDescent="0.75">
      <c r="A5" s="56" t="s">
        <v>15</v>
      </c>
      <c r="B5" s="7"/>
      <c r="C5" s="43" t="s">
        <v>53</v>
      </c>
      <c r="D5" s="8"/>
      <c r="E5" s="8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15.5" thickBot="1" x14ac:dyDescent="0.9">
      <c r="A6" s="9" t="s">
        <v>8</v>
      </c>
      <c r="B6" s="9"/>
      <c r="C6" s="44" t="s">
        <v>76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 s="3" customFormat="1" ht="16.25" thickTop="1" thickBot="1" x14ac:dyDescent="0.9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spans="1:23" ht="60" customHeight="1" thickTop="1" x14ac:dyDescent="0.75">
      <c r="A8" s="128" t="s">
        <v>0</v>
      </c>
      <c r="B8" s="130" t="s">
        <v>11</v>
      </c>
      <c r="C8" s="132" t="s">
        <v>3</v>
      </c>
      <c r="D8" s="133"/>
      <c r="E8" s="134"/>
      <c r="F8" s="132" t="s">
        <v>13</v>
      </c>
      <c r="G8" s="133"/>
      <c r="H8" s="134"/>
      <c r="I8" s="132" t="s">
        <v>16</v>
      </c>
      <c r="J8" s="133"/>
      <c r="K8" s="134"/>
      <c r="L8" s="122" t="s">
        <v>14</v>
      </c>
      <c r="M8" s="123"/>
      <c r="N8" s="124"/>
      <c r="O8" s="135" t="s">
        <v>55</v>
      </c>
      <c r="P8" s="136"/>
      <c r="Q8" s="137"/>
      <c r="R8" s="125" t="s">
        <v>10</v>
      </c>
      <c r="S8" s="126"/>
      <c r="T8" s="127"/>
      <c r="U8" s="125" t="s">
        <v>9</v>
      </c>
      <c r="V8" s="126"/>
      <c r="W8" s="126"/>
    </row>
    <row r="9" spans="1:23" ht="45.9" customHeight="1" x14ac:dyDescent="0.75">
      <c r="A9" s="129"/>
      <c r="B9" s="131"/>
      <c r="C9" s="40" t="s">
        <v>4</v>
      </c>
      <c r="D9" s="86" t="s">
        <v>12</v>
      </c>
      <c r="E9" s="41" t="s">
        <v>51</v>
      </c>
      <c r="F9" s="40" t="s">
        <v>4</v>
      </c>
      <c r="G9" s="86" t="s">
        <v>12</v>
      </c>
      <c r="H9" s="41" t="s">
        <v>51</v>
      </c>
      <c r="I9" s="40" t="s">
        <v>4</v>
      </c>
      <c r="J9" s="86" t="s">
        <v>12</v>
      </c>
      <c r="K9" s="41" t="s">
        <v>51</v>
      </c>
      <c r="L9" s="96" t="s">
        <v>4</v>
      </c>
      <c r="M9" s="86" t="s">
        <v>12</v>
      </c>
      <c r="N9" s="41" t="s">
        <v>51</v>
      </c>
      <c r="O9" s="109" t="s">
        <v>4</v>
      </c>
      <c r="P9" s="86" t="s">
        <v>12</v>
      </c>
      <c r="Q9" s="41" t="s">
        <v>51</v>
      </c>
      <c r="R9" s="40" t="s">
        <v>4</v>
      </c>
      <c r="S9" s="86" t="s">
        <v>12</v>
      </c>
      <c r="T9" s="41" t="s">
        <v>51</v>
      </c>
      <c r="U9" s="40" t="s">
        <v>4</v>
      </c>
      <c r="V9" s="86" t="s">
        <v>12</v>
      </c>
      <c r="W9" s="86" t="s">
        <v>51</v>
      </c>
    </row>
    <row r="10" spans="1:23" x14ac:dyDescent="0.75">
      <c r="A10" s="71" t="s">
        <v>56</v>
      </c>
      <c r="B10" s="45" t="s">
        <v>27</v>
      </c>
      <c r="C10" s="21">
        <f>(20331/(1+0.0744))*1000</f>
        <v>18923119.880863737</v>
      </c>
      <c r="D10" s="22">
        <f>(9889/(1+0.0744))*1000</f>
        <v>9204206.9992553983</v>
      </c>
      <c r="E10" s="22">
        <f>20496369/(1+0.0744)</f>
        <v>19077037.416232314</v>
      </c>
      <c r="F10" s="22">
        <f>(4.71/(1+0.0782))*1000</f>
        <v>4368.3917640511963</v>
      </c>
      <c r="G10" s="22">
        <f>(5.07/(1+0.0782))*1000</f>
        <v>4702.2815804117981</v>
      </c>
      <c r="H10" s="22">
        <f>6593/(1+0.0782)</f>
        <v>6114.8209979595622</v>
      </c>
      <c r="I10" s="21"/>
      <c r="J10" s="87"/>
      <c r="K10" s="22"/>
      <c r="L10" s="103"/>
      <c r="M10" s="87"/>
      <c r="N10" s="22"/>
      <c r="O10" s="21">
        <v>64565.68503350707</v>
      </c>
      <c r="P10" s="115">
        <v>31404.75428145942</v>
      </c>
      <c r="Q10" s="103"/>
      <c r="R10" s="21">
        <v>165813</v>
      </c>
      <c r="S10" s="99">
        <v>181030</v>
      </c>
      <c r="T10" s="59">
        <v>176805</v>
      </c>
      <c r="U10" s="32">
        <v>999000</v>
      </c>
      <c r="V10" s="33">
        <v>411069</v>
      </c>
      <c r="W10" s="33">
        <v>680194</v>
      </c>
    </row>
    <row r="11" spans="1:23" x14ac:dyDescent="0.75">
      <c r="A11" s="71" t="s">
        <v>57</v>
      </c>
      <c r="B11" s="45" t="s">
        <v>27</v>
      </c>
      <c r="C11" s="21">
        <f>(695/(1+0.0744))*1000</f>
        <v>646872.67311988084</v>
      </c>
      <c r="D11" s="121">
        <v>0</v>
      </c>
      <c r="E11" s="22">
        <f>53246/(1+0.0744)</f>
        <v>49558.823529411762</v>
      </c>
      <c r="F11" s="22">
        <f>(0.23/(1+0.0782))*1000</f>
        <v>213.31849378593952</v>
      </c>
      <c r="G11" s="121">
        <v>0</v>
      </c>
      <c r="H11" s="22">
        <f>14/(1+0.0782)</f>
        <v>12.984603969578927</v>
      </c>
      <c r="I11" s="21"/>
      <c r="J11" s="87"/>
      <c r="K11" s="22"/>
      <c r="L11" s="103"/>
      <c r="M11" s="87"/>
      <c r="N11" s="22"/>
      <c r="O11" s="21">
        <v>2207.1295606850335</v>
      </c>
      <c r="P11" s="115">
        <v>0</v>
      </c>
      <c r="Q11" s="103"/>
      <c r="R11" s="21">
        <v>26</v>
      </c>
      <c r="S11" s="97">
        <v>0</v>
      </c>
      <c r="T11" s="53">
        <v>31</v>
      </c>
      <c r="U11" s="32">
        <v>788400</v>
      </c>
      <c r="V11" s="33">
        <v>101873</v>
      </c>
      <c r="W11" s="33">
        <v>453165</v>
      </c>
    </row>
    <row r="12" spans="1:23" x14ac:dyDescent="0.75">
      <c r="A12" s="71" t="s">
        <v>58</v>
      </c>
      <c r="B12" s="45" t="s">
        <v>27</v>
      </c>
      <c r="C12" s="21">
        <f>(1513/(1+0.0744))*1000</f>
        <v>1408227.848101266</v>
      </c>
      <c r="D12" s="22">
        <f>(84/(1+0.0744))*1000</f>
        <v>78183.172002978405</v>
      </c>
      <c r="E12" s="22">
        <f>619000/(1+0.0744)</f>
        <v>576135.51749813848</v>
      </c>
      <c r="F12" s="22">
        <f>(0.09/(1+0.0782))*1000</f>
        <v>83.472454090150251</v>
      </c>
      <c r="G12" s="22">
        <f>(4.59/(1+0.0782))*1000</f>
        <v>4257.0951585976627</v>
      </c>
      <c r="H12" s="55">
        <f>61/(1+0.0782)</f>
        <v>56.575774438879613</v>
      </c>
      <c r="I12" s="21"/>
      <c r="J12" s="92"/>
      <c r="K12" s="55"/>
      <c r="L12" s="49"/>
      <c r="M12" s="92"/>
      <c r="N12" s="55"/>
      <c r="O12" s="111">
        <v>4804.8734177215192</v>
      </c>
      <c r="P12" s="116">
        <v>266.76098287416232</v>
      </c>
      <c r="Q12" s="110"/>
      <c r="R12" s="21">
        <v>3021</v>
      </c>
      <c r="S12" s="97">
        <v>120</v>
      </c>
      <c r="T12" s="53">
        <v>669</v>
      </c>
      <c r="U12" s="32">
        <v>709341</v>
      </c>
      <c r="V12" s="33">
        <v>11750</v>
      </c>
      <c r="W12" s="33">
        <v>312726.51</v>
      </c>
    </row>
    <row r="13" spans="1:23" x14ac:dyDescent="0.75">
      <c r="A13" s="71"/>
      <c r="B13" s="45"/>
      <c r="C13" s="21"/>
      <c r="D13" s="87"/>
      <c r="E13" s="22"/>
      <c r="F13" s="21"/>
      <c r="G13" s="92"/>
      <c r="H13" s="55"/>
      <c r="I13" s="21"/>
      <c r="J13" s="92"/>
      <c r="K13" s="55"/>
      <c r="L13" s="49"/>
      <c r="M13" s="92"/>
      <c r="N13" s="55"/>
      <c r="O13" s="111"/>
      <c r="P13" s="116"/>
      <c r="Q13" s="110"/>
      <c r="R13" s="21"/>
      <c r="S13" s="97"/>
      <c r="T13" s="53"/>
      <c r="U13" s="32"/>
      <c r="V13" s="33"/>
      <c r="W13" s="92"/>
    </row>
    <row r="14" spans="1:23" x14ac:dyDescent="0.75">
      <c r="A14" s="71"/>
      <c r="B14" s="45"/>
      <c r="C14" s="21"/>
      <c r="D14" s="87"/>
      <c r="E14" s="22"/>
      <c r="F14" s="21"/>
      <c r="G14" s="92"/>
      <c r="H14" s="55"/>
      <c r="I14" s="21"/>
      <c r="J14" s="92"/>
      <c r="K14" s="55"/>
      <c r="L14" s="49"/>
      <c r="M14" s="92"/>
      <c r="N14" s="55"/>
      <c r="O14" s="111"/>
      <c r="P14" s="116"/>
      <c r="Q14" s="110"/>
      <c r="R14" s="21"/>
      <c r="S14" s="97"/>
      <c r="T14" s="53"/>
      <c r="U14" s="32"/>
      <c r="V14" s="33"/>
      <c r="W14" s="92"/>
    </row>
    <row r="15" spans="1:23" x14ac:dyDescent="0.75">
      <c r="A15" s="71"/>
      <c r="B15" s="45"/>
      <c r="C15" s="21"/>
      <c r="D15" s="87"/>
      <c r="E15" s="22"/>
      <c r="F15" s="21"/>
      <c r="G15" s="92"/>
      <c r="H15" s="55"/>
      <c r="I15" s="21"/>
      <c r="J15" s="92"/>
      <c r="K15" s="55"/>
      <c r="L15" s="49"/>
      <c r="M15" s="92"/>
      <c r="N15" s="55"/>
      <c r="O15" s="111"/>
      <c r="P15" s="116"/>
      <c r="Q15" s="110"/>
      <c r="R15" s="21"/>
      <c r="S15" s="97"/>
      <c r="T15" s="53"/>
      <c r="U15" s="32"/>
      <c r="V15" s="33"/>
      <c r="W15" s="92"/>
    </row>
    <row r="16" spans="1:23" x14ac:dyDescent="0.75">
      <c r="A16" s="71"/>
      <c r="B16" s="45"/>
      <c r="C16" s="21"/>
      <c r="D16" s="87"/>
      <c r="E16" s="22"/>
      <c r="F16" s="21"/>
      <c r="G16" s="92"/>
      <c r="H16" s="55"/>
      <c r="I16" s="21"/>
      <c r="J16" s="92"/>
      <c r="K16" s="55"/>
      <c r="L16" s="49"/>
      <c r="M16" s="92"/>
      <c r="N16" s="55"/>
      <c r="O16" s="111"/>
      <c r="P16" s="116"/>
      <c r="Q16" s="110"/>
      <c r="R16" s="21"/>
      <c r="S16" s="97"/>
      <c r="T16" s="53"/>
      <c r="U16" s="32"/>
      <c r="V16" s="33"/>
      <c r="W16" s="92"/>
    </row>
    <row r="17" spans="1:16380" x14ac:dyDescent="0.75">
      <c r="A17" s="18"/>
      <c r="B17" s="46"/>
      <c r="C17" s="23"/>
      <c r="D17" s="88"/>
      <c r="E17" s="24"/>
      <c r="F17" s="23"/>
      <c r="G17" s="93"/>
      <c r="H17" s="30"/>
      <c r="I17" s="23"/>
      <c r="J17" s="93"/>
      <c r="K17" s="30"/>
      <c r="L17" s="50"/>
      <c r="M17" s="93"/>
      <c r="N17" s="30"/>
      <c r="O17" s="112"/>
      <c r="P17" s="117"/>
      <c r="Q17" s="50"/>
      <c r="R17" s="23"/>
      <c r="S17" s="93"/>
      <c r="T17" s="30"/>
      <c r="U17" s="34"/>
      <c r="V17" s="35"/>
      <c r="W17" s="93"/>
    </row>
    <row r="18" spans="1:16380" x14ac:dyDescent="0.75">
      <c r="A18" s="18"/>
      <c r="B18" s="46"/>
      <c r="C18" s="23"/>
      <c r="D18" s="88"/>
      <c r="E18" s="24"/>
      <c r="F18" s="23"/>
      <c r="G18" s="93"/>
      <c r="H18" s="30"/>
      <c r="I18" s="23"/>
      <c r="J18" s="93"/>
      <c r="K18" s="30"/>
      <c r="L18" s="50"/>
      <c r="M18" s="93"/>
      <c r="N18" s="30"/>
      <c r="O18" s="112"/>
      <c r="P18" s="117"/>
      <c r="Q18" s="50"/>
      <c r="R18" s="23"/>
      <c r="S18" s="93"/>
      <c r="T18" s="30"/>
      <c r="U18" s="34"/>
      <c r="V18" s="35"/>
      <c r="W18" s="93"/>
    </row>
    <row r="19" spans="1:16380" x14ac:dyDescent="0.75">
      <c r="A19" s="18"/>
      <c r="B19" s="46"/>
      <c r="C19" s="23"/>
      <c r="D19" s="88"/>
      <c r="E19" s="24"/>
      <c r="F19" s="23"/>
      <c r="G19" s="93"/>
      <c r="H19" s="30"/>
      <c r="I19" s="23"/>
      <c r="J19" s="93"/>
      <c r="K19" s="30"/>
      <c r="L19" s="50"/>
      <c r="M19" s="93"/>
      <c r="N19" s="30"/>
      <c r="O19" s="112"/>
      <c r="P19" s="117"/>
      <c r="Q19" s="50"/>
      <c r="R19" s="23"/>
      <c r="S19" s="93"/>
      <c r="T19" s="30"/>
      <c r="U19" s="34"/>
      <c r="V19" s="35"/>
      <c r="W19" s="93"/>
    </row>
    <row r="20" spans="1:16380" x14ac:dyDescent="0.75">
      <c r="A20" s="72"/>
      <c r="B20" s="78"/>
      <c r="C20" s="73"/>
      <c r="D20" s="87"/>
      <c r="E20" s="74"/>
      <c r="F20" s="73"/>
      <c r="G20" s="94"/>
      <c r="H20" s="75"/>
      <c r="I20" s="73"/>
      <c r="J20" s="94"/>
      <c r="K20" s="75"/>
      <c r="L20" s="79"/>
      <c r="M20" s="94"/>
      <c r="N20" s="75"/>
      <c r="O20" s="113"/>
      <c r="P20" s="118"/>
      <c r="Q20" s="79"/>
      <c r="R20" s="73"/>
      <c r="S20" s="94"/>
      <c r="T20" s="75"/>
      <c r="U20" s="76"/>
      <c r="V20" s="77"/>
      <c r="W20" s="94"/>
    </row>
    <row r="21" spans="1:16380" x14ac:dyDescent="0.75">
      <c r="A21" s="18"/>
      <c r="B21" s="46"/>
      <c r="C21" s="23"/>
      <c r="D21" s="89"/>
      <c r="E21" s="24"/>
      <c r="F21" s="23"/>
      <c r="G21" s="93"/>
      <c r="H21" s="30"/>
      <c r="I21" s="23"/>
      <c r="J21" s="93"/>
      <c r="K21" s="30"/>
      <c r="L21" s="50"/>
      <c r="M21" s="93"/>
      <c r="N21" s="30"/>
      <c r="O21" s="112"/>
      <c r="P21" s="117"/>
      <c r="Q21" s="50"/>
      <c r="R21" s="23"/>
      <c r="S21" s="93"/>
      <c r="T21" s="30"/>
      <c r="U21" s="34"/>
      <c r="V21" s="35"/>
      <c r="W21" s="93"/>
    </row>
    <row r="22" spans="1:16380" x14ac:dyDescent="0.75">
      <c r="A22" s="18"/>
      <c r="B22" s="46"/>
      <c r="C22" s="23"/>
      <c r="D22" s="90"/>
      <c r="E22" s="25"/>
      <c r="F22" s="23"/>
      <c r="G22" s="93"/>
      <c r="H22" s="30"/>
      <c r="I22" s="23"/>
      <c r="J22" s="93"/>
      <c r="K22" s="30"/>
      <c r="L22" s="50"/>
      <c r="M22" s="93"/>
      <c r="N22" s="30"/>
      <c r="O22" s="112"/>
      <c r="P22" s="117"/>
      <c r="Q22" s="50"/>
      <c r="R22" s="23"/>
      <c r="S22" s="93"/>
      <c r="T22" s="30"/>
      <c r="U22" s="34"/>
      <c r="V22" s="35"/>
      <c r="W22" s="93"/>
    </row>
    <row r="23" spans="1:16380" s="10" customFormat="1" x14ac:dyDescent="0.75">
      <c r="A23" s="19"/>
      <c r="B23" s="47"/>
      <c r="C23" s="26"/>
      <c r="D23" s="91"/>
      <c r="E23" s="27"/>
      <c r="F23" s="26"/>
      <c r="G23" s="95"/>
      <c r="H23" s="31"/>
      <c r="I23" s="26"/>
      <c r="J23" s="95"/>
      <c r="K23" s="31"/>
      <c r="L23" s="51"/>
      <c r="M23" s="95"/>
      <c r="N23" s="31"/>
      <c r="O23" s="114"/>
      <c r="P23" s="119"/>
      <c r="Q23" s="51"/>
      <c r="R23" s="26"/>
      <c r="S23" s="95"/>
      <c r="T23" s="31"/>
      <c r="U23" s="36"/>
      <c r="V23" s="37"/>
      <c r="W23" s="95"/>
      <c r="X23" s="16"/>
      <c r="Y23" s="13"/>
      <c r="Z23" s="13"/>
      <c r="AA23" s="15"/>
      <c r="AB23" s="13"/>
      <c r="AC23" s="13"/>
      <c r="AD23" s="15"/>
      <c r="AE23" s="13"/>
      <c r="AF23" s="13"/>
      <c r="AG23" s="15"/>
      <c r="AH23" s="13"/>
      <c r="AI23" s="13"/>
      <c r="AJ23" s="15"/>
      <c r="AK23" s="13"/>
      <c r="AL23" s="17"/>
      <c r="AM23" s="15"/>
      <c r="AN23" s="13"/>
      <c r="AO23" s="13"/>
      <c r="AP23" s="15"/>
      <c r="AQ23" s="14"/>
      <c r="AR23" s="14"/>
      <c r="AS23" s="15"/>
      <c r="AU23" s="16"/>
      <c r="AV23" s="13"/>
      <c r="AW23" s="13"/>
      <c r="AX23" s="15"/>
      <c r="AY23" s="13"/>
      <c r="AZ23" s="13"/>
      <c r="BA23" s="15"/>
      <c r="BB23" s="13"/>
      <c r="BC23" s="13"/>
      <c r="BD23" s="15"/>
      <c r="BE23" s="13"/>
      <c r="BF23" s="13"/>
      <c r="BG23" s="15"/>
      <c r="BH23" s="13"/>
      <c r="BI23" s="17"/>
      <c r="BJ23" s="15"/>
      <c r="BK23" s="13"/>
      <c r="BL23" s="13"/>
      <c r="BM23" s="15"/>
      <c r="BN23" s="14"/>
      <c r="BO23" s="14"/>
      <c r="BP23" s="15"/>
      <c r="BR23" s="16"/>
      <c r="BS23" s="13"/>
      <c r="BT23" s="13"/>
      <c r="BU23" s="15"/>
      <c r="BV23" s="13"/>
      <c r="BW23" s="13"/>
      <c r="BX23" s="15"/>
      <c r="BY23" s="13"/>
      <c r="BZ23" s="13"/>
      <c r="CA23" s="15"/>
      <c r="CB23" s="13"/>
      <c r="CC23" s="13"/>
      <c r="CD23" s="15"/>
      <c r="CE23" s="13"/>
      <c r="CF23" s="17"/>
      <c r="CG23" s="15"/>
      <c r="CH23" s="13"/>
      <c r="CI23" s="13"/>
      <c r="CJ23" s="15"/>
      <c r="CK23" s="14"/>
      <c r="CL23" s="14"/>
      <c r="CM23" s="15"/>
      <c r="CO23" s="16"/>
      <c r="CP23" s="13"/>
      <c r="CQ23" s="13"/>
      <c r="CR23" s="15"/>
      <c r="CS23" s="13"/>
      <c r="CT23" s="13"/>
      <c r="CU23" s="15"/>
      <c r="CV23" s="13"/>
      <c r="CW23" s="13"/>
      <c r="CX23" s="15"/>
      <c r="CY23" s="13"/>
      <c r="CZ23" s="13"/>
      <c r="DA23" s="15"/>
      <c r="DB23" s="13"/>
      <c r="DC23" s="17"/>
      <c r="DD23" s="15"/>
      <c r="DE23" s="13"/>
      <c r="DF23" s="13"/>
      <c r="DG23" s="15"/>
      <c r="DH23" s="14"/>
      <c r="DI23" s="14"/>
      <c r="DJ23" s="15"/>
      <c r="DL23" s="16"/>
      <c r="DM23" s="13"/>
      <c r="DN23" s="13"/>
      <c r="DO23" s="15"/>
      <c r="DP23" s="13"/>
      <c r="DQ23" s="13"/>
      <c r="DR23" s="15"/>
      <c r="DS23" s="13"/>
      <c r="DT23" s="13"/>
      <c r="DU23" s="15"/>
      <c r="DV23" s="13"/>
      <c r="DW23" s="13"/>
      <c r="DX23" s="15"/>
      <c r="DY23" s="13"/>
      <c r="DZ23" s="17"/>
      <c r="EA23" s="15"/>
      <c r="EB23" s="13"/>
      <c r="EC23" s="13"/>
      <c r="ED23" s="15"/>
      <c r="EE23" s="14"/>
      <c r="EF23" s="14"/>
      <c r="EG23" s="15"/>
      <c r="EI23" s="16"/>
      <c r="EJ23" s="13"/>
      <c r="EK23" s="13"/>
      <c r="EL23" s="15"/>
      <c r="EM23" s="13"/>
      <c r="EN23" s="13"/>
      <c r="EO23" s="15"/>
      <c r="EP23" s="13"/>
      <c r="EQ23" s="13"/>
      <c r="ER23" s="15"/>
      <c r="ES23" s="13"/>
      <c r="ET23" s="13"/>
      <c r="EU23" s="15"/>
      <c r="EV23" s="13"/>
      <c r="EW23" s="17"/>
      <c r="EX23" s="15"/>
      <c r="EY23" s="13"/>
      <c r="EZ23" s="13"/>
      <c r="FA23" s="15"/>
      <c r="FB23" s="14"/>
      <c r="FC23" s="14"/>
      <c r="FD23" s="15"/>
      <c r="FF23" s="16"/>
      <c r="FG23" s="13"/>
      <c r="FH23" s="13"/>
      <c r="FI23" s="15"/>
      <c r="FJ23" s="13"/>
      <c r="FK23" s="13"/>
      <c r="FL23" s="15"/>
      <c r="FM23" s="13"/>
      <c r="FN23" s="13"/>
      <c r="FO23" s="15"/>
      <c r="FP23" s="13"/>
      <c r="FQ23" s="13"/>
      <c r="FR23" s="15"/>
      <c r="FS23" s="13"/>
      <c r="FT23" s="17"/>
      <c r="FU23" s="15"/>
      <c r="FV23" s="13"/>
      <c r="FW23" s="13"/>
      <c r="FX23" s="15"/>
      <c r="FY23" s="14"/>
      <c r="FZ23" s="14"/>
      <c r="GA23" s="15"/>
      <c r="GC23" s="16"/>
      <c r="GD23" s="13"/>
      <c r="GE23" s="13"/>
      <c r="GF23" s="15"/>
      <c r="GG23" s="13"/>
      <c r="GH23" s="13"/>
      <c r="GI23" s="15"/>
      <c r="GJ23" s="13"/>
      <c r="GK23" s="13"/>
      <c r="GL23" s="15"/>
      <c r="GM23" s="13"/>
      <c r="GN23" s="13"/>
      <c r="GO23" s="15"/>
      <c r="GP23" s="13"/>
      <c r="GQ23" s="17"/>
      <c r="GR23" s="15"/>
      <c r="GS23" s="13"/>
      <c r="GT23" s="13"/>
      <c r="GU23" s="15"/>
      <c r="GV23" s="14"/>
      <c r="GW23" s="14"/>
      <c r="GX23" s="15"/>
      <c r="GZ23" s="16"/>
      <c r="HA23" s="13"/>
      <c r="HB23" s="13"/>
      <c r="HC23" s="15"/>
      <c r="HD23" s="13"/>
      <c r="HE23" s="13"/>
      <c r="HF23" s="15"/>
      <c r="HG23" s="13"/>
      <c r="HH23" s="13"/>
      <c r="HI23" s="15"/>
      <c r="HJ23" s="13"/>
      <c r="HK23" s="13"/>
      <c r="HL23" s="15"/>
      <c r="HM23" s="13"/>
      <c r="HN23" s="17"/>
      <c r="HO23" s="15"/>
      <c r="HP23" s="13"/>
      <c r="HQ23" s="13"/>
      <c r="HR23" s="15"/>
      <c r="HS23" s="14"/>
      <c r="HT23" s="14"/>
      <c r="HU23" s="15"/>
      <c r="HW23" s="16"/>
      <c r="HX23" s="13"/>
      <c r="HY23" s="13"/>
      <c r="HZ23" s="15"/>
      <c r="IA23" s="13"/>
      <c r="IB23" s="13"/>
      <c r="IC23" s="15"/>
      <c r="ID23" s="13"/>
      <c r="IE23" s="13"/>
      <c r="IF23" s="15"/>
      <c r="IG23" s="13"/>
      <c r="IH23" s="13"/>
      <c r="II23" s="15"/>
      <c r="IJ23" s="13"/>
      <c r="IK23" s="17"/>
      <c r="IL23" s="15"/>
      <c r="IM23" s="13"/>
      <c r="IN23" s="13"/>
      <c r="IO23" s="15"/>
      <c r="IP23" s="14"/>
      <c r="IQ23" s="14"/>
      <c r="IR23" s="15"/>
      <c r="IT23" s="16"/>
      <c r="IU23" s="13"/>
      <c r="IV23" s="13"/>
      <c r="IW23" s="15"/>
      <c r="IX23" s="13"/>
      <c r="IY23" s="13"/>
      <c r="IZ23" s="15"/>
      <c r="JA23" s="13"/>
      <c r="JB23" s="13"/>
      <c r="JC23" s="15"/>
      <c r="JD23" s="13"/>
      <c r="JE23" s="13"/>
      <c r="JF23" s="15"/>
      <c r="JG23" s="13"/>
      <c r="JH23" s="17"/>
      <c r="JI23" s="15"/>
      <c r="JJ23" s="13"/>
      <c r="JK23" s="13"/>
      <c r="JL23" s="15"/>
      <c r="JM23" s="14"/>
      <c r="JN23" s="14"/>
      <c r="JO23" s="15"/>
      <c r="JQ23" s="16"/>
      <c r="JR23" s="13"/>
      <c r="JS23" s="13"/>
      <c r="JT23" s="15"/>
      <c r="JU23" s="13"/>
      <c r="JV23" s="13"/>
      <c r="JW23" s="15"/>
      <c r="JX23" s="13"/>
      <c r="JY23" s="13"/>
      <c r="JZ23" s="15"/>
      <c r="KA23" s="13"/>
      <c r="KB23" s="13"/>
      <c r="KC23" s="15"/>
      <c r="KD23" s="13"/>
      <c r="KE23" s="17"/>
      <c r="KF23" s="15"/>
      <c r="KG23" s="13"/>
      <c r="KH23" s="13"/>
      <c r="KI23" s="15"/>
      <c r="KJ23" s="14"/>
      <c r="KK23" s="14"/>
      <c r="KL23" s="15"/>
      <c r="KN23" s="16"/>
      <c r="KO23" s="13"/>
      <c r="KP23" s="13"/>
      <c r="KQ23" s="15"/>
      <c r="KR23" s="13"/>
      <c r="KS23" s="13"/>
      <c r="KT23" s="15"/>
      <c r="KU23" s="13"/>
      <c r="KV23" s="13"/>
      <c r="KW23" s="15"/>
      <c r="KX23" s="13"/>
      <c r="KY23" s="13"/>
      <c r="KZ23" s="15"/>
      <c r="LA23" s="13"/>
      <c r="LB23" s="17"/>
      <c r="LC23" s="15"/>
      <c r="LD23" s="13"/>
      <c r="LE23" s="13"/>
      <c r="LF23" s="15"/>
      <c r="LG23" s="14"/>
      <c r="LH23" s="14"/>
      <c r="LI23" s="15"/>
      <c r="LK23" s="16"/>
      <c r="LL23" s="13"/>
      <c r="LM23" s="13"/>
      <c r="LN23" s="15"/>
      <c r="LO23" s="13"/>
      <c r="LP23" s="13"/>
      <c r="LQ23" s="15"/>
      <c r="LR23" s="13"/>
      <c r="LS23" s="13"/>
      <c r="LT23" s="15"/>
      <c r="LU23" s="13"/>
      <c r="LV23" s="13"/>
      <c r="LW23" s="15"/>
      <c r="LX23" s="13"/>
      <c r="LY23" s="17"/>
      <c r="LZ23" s="15"/>
      <c r="MA23" s="13"/>
      <c r="MB23" s="13"/>
      <c r="MC23" s="15"/>
      <c r="MD23" s="14"/>
      <c r="ME23" s="14"/>
      <c r="MF23" s="15"/>
      <c r="MH23" s="16"/>
      <c r="MI23" s="13"/>
      <c r="MJ23" s="13"/>
      <c r="MK23" s="15"/>
      <c r="ML23" s="13"/>
      <c r="MM23" s="13"/>
      <c r="MN23" s="15"/>
      <c r="MO23" s="13"/>
      <c r="MP23" s="13"/>
      <c r="MQ23" s="15"/>
      <c r="MR23" s="13"/>
      <c r="MS23" s="13"/>
      <c r="MT23" s="15"/>
      <c r="MU23" s="13"/>
      <c r="MV23" s="17"/>
      <c r="MW23" s="15"/>
      <c r="MX23" s="13"/>
      <c r="MY23" s="13"/>
      <c r="MZ23" s="15"/>
      <c r="NA23" s="14"/>
      <c r="NB23" s="14"/>
      <c r="NC23" s="15"/>
      <c r="NE23" s="16"/>
      <c r="NF23" s="13"/>
      <c r="NG23" s="13"/>
      <c r="NH23" s="15"/>
      <c r="NI23" s="13"/>
      <c r="NJ23" s="13"/>
      <c r="NK23" s="15"/>
      <c r="NL23" s="13"/>
      <c r="NM23" s="13"/>
      <c r="NN23" s="15"/>
      <c r="NO23" s="13"/>
      <c r="NP23" s="13"/>
      <c r="NQ23" s="15"/>
      <c r="NR23" s="13"/>
      <c r="NS23" s="17"/>
      <c r="NT23" s="15"/>
      <c r="NU23" s="13"/>
      <c r="NV23" s="13"/>
      <c r="NW23" s="15"/>
      <c r="NX23" s="14"/>
      <c r="NY23" s="14"/>
      <c r="NZ23" s="15"/>
      <c r="OB23" s="16"/>
      <c r="OC23" s="13"/>
      <c r="OD23" s="13"/>
      <c r="OE23" s="15"/>
      <c r="OF23" s="13"/>
      <c r="OG23" s="13"/>
      <c r="OH23" s="15"/>
      <c r="OI23" s="13"/>
      <c r="OJ23" s="13"/>
      <c r="OK23" s="15"/>
      <c r="OL23" s="13"/>
      <c r="OM23" s="13"/>
      <c r="ON23" s="15"/>
      <c r="OO23" s="13"/>
      <c r="OP23" s="17"/>
      <c r="OQ23" s="15"/>
      <c r="OR23" s="13"/>
      <c r="OS23" s="13"/>
      <c r="OT23" s="15"/>
      <c r="OU23" s="14"/>
      <c r="OV23" s="14"/>
      <c r="OW23" s="15"/>
      <c r="OY23" s="16"/>
      <c r="OZ23" s="13"/>
      <c r="PA23" s="13"/>
      <c r="PB23" s="15"/>
      <c r="PC23" s="13"/>
      <c r="PD23" s="13"/>
      <c r="PE23" s="15"/>
      <c r="PF23" s="13"/>
      <c r="PG23" s="13"/>
      <c r="PH23" s="15"/>
      <c r="PI23" s="13"/>
      <c r="PJ23" s="13"/>
      <c r="PK23" s="15"/>
      <c r="PL23" s="13"/>
      <c r="PM23" s="17"/>
      <c r="PN23" s="15"/>
      <c r="PO23" s="13"/>
      <c r="PP23" s="13"/>
      <c r="PQ23" s="15"/>
      <c r="PR23" s="14"/>
      <c r="PS23" s="14"/>
      <c r="PT23" s="15"/>
      <c r="PV23" s="16"/>
      <c r="PW23" s="13"/>
      <c r="PX23" s="13"/>
      <c r="PY23" s="15"/>
      <c r="PZ23" s="13"/>
      <c r="QA23" s="13"/>
      <c r="QB23" s="15"/>
      <c r="QC23" s="13"/>
      <c r="QD23" s="13"/>
      <c r="QE23" s="15"/>
      <c r="QF23" s="13"/>
      <c r="QG23" s="13"/>
      <c r="QH23" s="15"/>
      <c r="QI23" s="13"/>
      <c r="QJ23" s="17"/>
      <c r="QK23" s="15"/>
      <c r="QL23" s="13"/>
      <c r="QM23" s="13"/>
      <c r="QN23" s="15"/>
      <c r="QO23" s="14"/>
      <c r="QP23" s="14"/>
      <c r="QQ23" s="15"/>
      <c r="QS23" s="16"/>
      <c r="QT23" s="13"/>
      <c r="QU23" s="13"/>
      <c r="QV23" s="15"/>
      <c r="QW23" s="13"/>
      <c r="QX23" s="13"/>
      <c r="QY23" s="15"/>
      <c r="QZ23" s="13"/>
      <c r="RA23" s="13"/>
      <c r="RB23" s="15"/>
      <c r="RC23" s="13"/>
      <c r="RD23" s="13"/>
      <c r="RE23" s="15"/>
      <c r="RF23" s="13"/>
      <c r="RG23" s="17"/>
      <c r="RH23" s="15"/>
      <c r="RI23" s="13"/>
      <c r="RJ23" s="13"/>
      <c r="RK23" s="15"/>
      <c r="RL23" s="14"/>
      <c r="RM23" s="14"/>
      <c r="RN23" s="15"/>
      <c r="RP23" s="16"/>
      <c r="RQ23" s="13"/>
      <c r="RR23" s="13"/>
      <c r="RS23" s="15"/>
      <c r="RT23" s="13"/>
      <c r="RU23" s="13"/>
      <c r="RV23" s="15"/>
      <c r="RW23" s="13"/>
      <c r="RX23" s="13"/>
      <c r="RY23" s="15"/>
      <c r="RZ23" s="13"/>
      <c r="SA23" s="13"/>
      <c r="SB23" s="15"/>
      <c r="SC23" s="13"/>
      <c r="SD23" s="17"/>
      <c r="SE23" s="15"/>
      <c r="SF23" s="13"/>
      <c r="SG23" s="13"/>
      <c r="SH23" s="15"/>
      <c r="SI23" s="14"/>
      <c r="SJ23" s="14"/>
      <c r="SK23" s="15"/>
      <c r="SM23" s="16"/>
      <c r="SN23" s="13"/>
      <c r="SO23" s="13"/>
      <c r="SP23" s="15"/>
      <c r="SQ23" s="13"/>
      <c r="SR23" s="13"/>
      <c r="SS23" s="15"/>
      <c r="ST23" s="13"/>
      <c r="SU23" s="13"/>
      <c r="SV23" s="15"/>
      <c r="SW23" s="13"/>
      <c r="SX23" s="13"/>
      <c r="SY23" s="15"/>
      <c r="SZ23" s="13"/>
      <c r="TA23" s="17"/>
      <c r="TB23" s="15"/>
      <c r="TC23" s="13"/>
      <c r="TD23" s="13"/>
      <c r="TE23" s="15"/>
      <c r="TF23" s="14"/>
      <c r="TG23" s="14"/>
      <c r="TH23" s="15"/>
      <c r="TJ23" s="16"/>
      <c r="TK23" s="13"/>
      <c r="TL23" s="13"/>
      <c r="TM23" s="15"/>
      <c r="TN23" s="13"/>
      <c r="TO23" s="13"/>
      <c r="TP23" s="15"/>
      <c r="TQ23" s="13"/>
      <c r="TR23" s="13"/>
      <c r="TS23" s="15"/>
      <c r="TT23" s="13"/>
      <c r="TU23" s="13"/>
      <c r="TV23" s="15"/>
      <c r="TW23" s="13"/>
      <c r="TX23" s="17"/>
      <c r="TY23" s="15"/>
      <c r="TZ23" s="13"/>
      <c r="UA23" s="13"/>
      <c r="UB23" s="15"/>
      <c r="UC23" s="14"/>
      <c r="UD23" s="14"/>
      <c r="UE23" s="15"/>
      <c r="UG23" s="16"/>
      <c r="UH23" s="13"/>
      <c r="UI23" s="13"/>
      <c r="UJ23" s="15"/>
      <c r="UK23" s="13"/>
      <c r="UL23" s="13"/>
      <c r="UM23" s="15"/>
      <c r="UN23" s="13"/>
      <c r="UO23" s="13"/>
      <c r="UP23" s="15"/>
      <c r="UQ23" s="13"/>
      <c r="UR23" s="13"/>
      <c r="US23" s="15"/>
      <c r="UT23" s="13"/>
      <c r="UU23" s="17"/>
      <c r="UV23" s="15"/>
      <c r="UW23" s="13"/>
      <c r="UX23" s="13"/>
      <c r="UY23" s="15"/>
      <c r="UZ23" s="14"/>
      <c r="VA23" s="14"/>
      <c r="VB23" s="15"/>
      <c r="VD23" s="16"/>
      <c r="VE23" s="13"/>
      <c r="VF23" s="13"/>
      <c r="VG23" s="15"/>
      <c r="VH23" s="13"/>
      <c r="VI23" s="13"/>
      <c r="VJ23" s="15"/>
      <c r="VK23" s="13"/>
      <c r="VL23" s="13"/>
      <c r="VM23" s="15"/>
      <c r="VN23" s="13"/>
      <c r="VO23" s="13"/>
      <c r="VP23" s="15"/>
      <c r="VQ23" s="13"/>
      <c r="VR23" s="17"/>
      <c r="VS23" s="15"/>
      <c r="VT23" s="13"/>
      <c r="VU23" s="13"/>
      <c r="VV23" s="15"/>
      <c r="VW23" s="14"/>
      <c r="VX23" s="14"/>
      <c r="VY23" s="15"/>
      <c r="WA23" s="16"/>
      <c r="WB23" s="13"/>
      <c r="WC23" s="13"/>
      <c r="WD23" s="15"/>
      <c r="WE23" s="13"/>
      <c r="WF23" s="13"/>
      <c r="WG23" s="15"/>
      <c r="WH23" s="13"/>
      <c r="WI23" s="13"/>
      <c r="WJ23" s="15"/>
      <c r="WK23" s="13"/>
      <c r="WL23" s="13"/>
      <c r="WM23" s="15"/>
      <c r="WN23" s="13"/>
      <c r="WO23" s="17"/>
      <c r="WP23" s="15"/>
      <c r="WQ23" s="13"/>
      <c r="WR23" s="13"/>
      <c r="WS23" s="15"/>
      <c r="WT23" s="14"/>
      <c r="WU23" s="14"/>
      <c r="WV23" s="15"/>
      <c r="WX23" s="16"/>
      <c r="WY23" s="13"/>
      <c r="WZ23" s="13"/>
      <c r="XA23" s="15"/>
      <c r="XB23" s="13"/>
      <c r="XC23" s="13"/>
      <c r="XD23" s="15"/>
      <c r="XE23" s="13"/>
      <c r="XF23" s="13"/>
      <c r="XG23" s="15"/>
      <c r="XH23" s="13"/>
      <c r="XI23" s="13"/>
      <c r="XJ23" s="15"/>
      <c r="XK23" s="13"/>
      <c r="XL23" s="17"/>
      <c r="XM23" s="15"/>
      <c r="XN23" s="13"/>
      <c r="XO23" s="13"/>
      <c r="XP23" s="15"/>
      <c r="XQ23" s="14"/>
      <c r="XR23" s="14"/>
      <c r="XS23" s="15"/>
      <c r="XU23" s="16"/>
      <c r="XV23" s="13"/>
      <c r="XW23" s="13"/>
      <c r="XX23" s="15"/>
      <c r="XY23" s="13"/>
      <c r="XZ23" s="13"/>
      <c r="YA23" s="15"/>
      <c r="YB23" s="13"/>
      <c r="YC23" s="13"/>
      <c r="YD23" s="15"/>
      <c r="YE23" s="13"/>
      <c r="YF23" s="13"/>
      <c r="YG23" s="15"/>
      <c r="YH23" s="13"/>
      <c r="YI23" s="17"/>
      <c r="YJ23" s="15"/>
      <c r="YK23" s="13"/>
      <c r="YL23" s="13"/>
      <c r="YM23" s="15"/>
      <c r="YN23" s="14"/>
      <c r="YO23" s="14"/>
      <c r="YP23" s="15"/>
      <c r="YR23" s="16"/>
      <c r="YS23" s="13"/>
      <c r="YT23" s="13"/>
      <c r="YU23" s="15"/>
      <c r="YV23" s="13"/>
      <c r="YW23" s="13"/>
      <c r="YX23" s="15"/>
      <c r="YY23" s="13"/>
      <c r="YZ23" s="13"/>
      <c r="ZA23" s="15"/>
      <c r="ZB23" s="13"/>
      <c r="ZC23" s="13"/>
      <c r="ZD23" s="15"/>
      <c r="ZE23" s="13"/>
      <c r="ZF23" s="17"/>
      <c r="ZG23" s="15"/>
      <c r="ZH23" s="13"/>
      <c r="ZI23" s="13"/>
      <c r="ZJ23" s="15"/>
      <c r="ZK23" s="14"/>
      <c r="ZL23" s="14"/>
      <c r="ZM23" s="15"/>
      <c r="ZO23" s="16"/>
      <c r="ZP23" s="13"/>
      <c r="ZQ23" s="13"/>
      <c r="ZR23" s="15"/>
      <c r="ZS23" s="13"/>
      <c r="ZT23" s="13"/>
      <c r="ZU23" s="15"/>
      <c r="ZV23" s="13"/>
      <c r="ZW23" s="13"/>
      <c r="ZX23" s="15"/>
      <c r="ZY23" s="13"/>
      <c r="ZZ23" s="13"/>
      <c r="AAA23" s="15"/>
      <c r="AAB23" s="13"/>
      <c r="AAC23" s="17"/>
      <c r="AAD23" s="15"/>
      <c r="AAE23" s="13"/>
      <c r="AAF23" s="13"/>
      <c r="AAG23" s="15"/>
      <c r="AAH23" s="14"/>
      <c r="AAI23" s="14"/>
      <c r="AAJ23" s="15"/>
      <c r="AAL23" s="16"/>
      <c r="AAM23" s="13"/>
      <c r="AAN23" s="13"/>
      <c r="AAO23" s="15"/>
      <c r="AAP23" s="13"/>
      <c r="AAQ23" s="13"/>
      <c r="AAR23" s="15"/>
      <c r="AAS23" s="13"/>
      <c r="AAT23" s="13"/>
      <c r="AAU23" s="15"/>
      <c r="AAV23" s="13"/>
      <c r="AAW23" s="13"/>
      <c r="AAX23" s="15"/>
      <c r="AAY23" s="13"/>
      <c r="AAZ23" s="17"/>
      <c r="ABA23" s="15"/>
      <c r="ABB23" s="13"/>
      <c r="ABC23" s="13"/>
      <c r="ABD23" s="15"/>
      <c r="ABE23" s="14"/>
      <c r="ABF23" s="14"/>
      <c r="ABG23" s="15"/>
      <c r="ABI23" s="16"/>
      <c r="ABJ23" s="13"/>
      <c r="ABK23" s="13"/>
      <c r="ABL23" s="15"/>
      <c r="ABM23" s="13"/>
      <c r="ABN23" s="13"/>
      <c r="ABO23" s="15"/>
      <c r="ABP23" s="13"/>
      <c r="ABQ23" s="13"/>
      <c r="ABR23" s="15"/>
      <c r="ABS23" s="13"/>
      <c r="ABT23" s="13"/>
      <c r="ABU23" s="15"/>
      <c r="ABV23" s="13"/>
      <c r="ABW23" s="17"/>
      <c r="ABX23" s="15"/>
      <c r="ABY23" s="13"/>
      <c r="ABZ23" s="13"/>
      <c r="ACA23" s="15"/>
      <c r="ACB23" s="14"/>
      <c r="ACC23" s="14"/>
      <c r="ACD23" s="15"/>
      <c r="ACF23" s="16"/>
      <c r="ACG23" s="13"/>
      <c r="ACH23" s="13"/>
      <c r="ACI23" s="15"/>
      <c r="ACJ23" s="13"/>
      <c r="ACK23" s="13"/>
      <c r="ACL23" s="15"/>
      <c r="ACM23" s="13"/>
      <c r="ACN23" s="13"/>
      <c r="ACO23" s="15"/>
      <c r="ACP23" s="13"/>
      <c r="ACQ23" s="13"/>
      <c r="ACR23" s="15"/>
      <c r="ACS23" s="13"/>
      <c r="ACT23" s="17"/>
      <c r="ACU23" s="15"/>
      <c r="ACV23" s="13"/>
      <c r="ACW23" s="13"/>
      <c r="ACX23" s="15"/>
      <c r="ACY23" s="14"/>
      <c r="ACZ23" s="14"/>
      <c r="ADA23" s="15"/>
      <c r="ADC23" s="16"/>
      <c r="ADD23" s="13"/>
      <c r="ADE23" s="13"/>
      <c r="ADF23" s="15"/>
      <c r="ADG23" s="13"/>
      <c r="ADH23" s="13"/>
      <c r="ADI23" s="15"/>
      <c r="ADJ23" s="13"/>
      <c r="ADK23" s="13"/>
      <c r="ADL23" s="15"/>
      <c r="ADM23" s="13"/>
      <c r="ADN23" s="13"/>
      <c r="ADO23" s="15"/>
      <c r="ADP23" s="13"/>
      <c r="ADQ23" s="17"/>
      <c r="ADR23" s="15"/>
      <c r="ADS23" s="13"/>
      <c r="ADT23" s="13"/>
      <c r="ADU23" s="15"/>
      <c r="ADV23" s="14"/>
      <c r="ADW23" s="14"/>
      <c r="ADX23" s="15"/>
      <c r="ADZ23" s="16"/>
      <c r="AEA23" s="13"/>
      <c r="AEB23" s="13"/>
      <c r="AEC23" s="15"/>
      <c r="AED23" s="13"/>
      <c r="AEE23" s="13"/>
      <c r="AEF23" s="15"/>
      <c r="AEG23" s="13"/>
      <c r="AEH23" s="13"/>
      <c r="AEI23" s="15"/>
      <c r="AEJ23" s="13"/>
      <c r="AEK23" s="13"/>
      <c r="AEL23" s="15"/>
      <c r="AEM23" s="13"/>
      <c r="AEN23" s="17"/>
      <c r="AEO23" s="15"/>
      <c r="AEP23" s="13"/>
      <c r="AEQ23" s="13"/>
      <c r="AER23" s="15"/>
      <c r="AES23" s="14"/>
      <c r="AET23" s="14"/>
      <c r="AEU23" s="15"/>
      <c r="AEW23" s="16"/>
      <c r="AEX23" s="13"/>
      <c r="AEY23" s="13"/>
      <c r="AEZ23" s="15"/>
      <c r="AFA23" s="13"/>
      <c r="AFB23" s="13"/>
      <c r="AFC23" s="15"/>
      <c r="AFD23" s="13"/>
      <c r="AFE23" s="13"/>
      <c r="AFF23" s="15"/>
      <c r="AFG23" s="13"/>
      <c r="AFH23" s="13"/>
      <c r="AFI23" s="15"/>
      <c r="AFJ23" s="13"/>
      <c r="AFK23" s="17"/>
      <c r="AFL23" s="15"/>
      <c r="AFM23" s="13"/>
      <c r="AFN23" s="13"/>
      <c r="AFO23" s="15"/>
      <c r="AFP23" s="14"/>
      <c r="AFQ23" s="14"/>
      <c r="AFR23" s="15"/>
      <c r="AFT23" s="16"/>
      <c r="AFU23" s="13"/>
      <c r="AFV23" s="13"/>
      <c r="AFW23" s="15"/>
      <c r="AFX23" s="13"/>
      <c r="AFY23" s="13"/>
      <c r="AFZ23" s="15"/>
      <c r="AGA23" s="13"/>
      <c r="AGB23" s="13"/>
      <c r="AGC23" s="15"/>
      <c r="AGD23" s="13"/>
      <c r="AGE23" s="13"/>
      <c r="AGF23" s="15"/>
      <c r="AGG23" s="13"/>
      <c r="AGH23" s="17"/>
      <c r="AGI23" s="15"/>
      <c r="AGJ23" s="13"/>
      <c r="AGK23" s="13"/>
      <c r="AGL23" s="15"/>
      <c r="AGM23" s="14"/>
      <c r="AGN23" s="14"/>
      <c r="AGO23" s="15"/>
      <c r="AGQ23" s="16"/>
      <c r="AGR23" s="13"/>
      <c r="AGS23" s="13"/>
      <c r="AGT23" s="15"/>
      <c r="AGU23" s="13"/>
      <c r="AGV23" s="13"/>
      <c r="AGW23" s="15"/>
      <c r="AGX23" s="13"/>
      <c r="AGY23" s="13"/>
      <c r="AGZ23" s="15"/>
      <c r="AHA23" s="13"/>
      <c r="AHB23" s="13"/>
      <c r="AHC23" s="15"/>
      <c r="AHD23" s="13"/>
      <c r="AHE23" s="17"/>
      <c r="AHF23" s="15"/>
      <c r="AHG23" s="13"/>
      <c r="AHH23" s="13"/>
      <c r="AHI23" s="15"/>
      <c r="AHJ23" s="14"/>
      <c r="AHK23" s="14"/>
      <c r="AHL23" s="15"/>
      <c r="AHN23" s="16"/>
      <c r="AHO23" s="13"/>
      <c r="AHP23" s="13"/>
      <c r="AHQ23" s="15"/>
      <c r="AHR23" s="13"/>
      <c r="AHS23" s="13"/>
      <c r="AHT23" s="15"/>
      <c r="AHU23" s="13"/>
      <c r="AHV23" s="13"/>
      <c r="AHW23" s="15"/>
      <c r="AHX23" s="13"/>
      <c r="AHY23" s="13"/>
      <c r="AHZ23" s="15"/>
      <c r="AIA23" s="13"/>
      <c r="AIB23" s="17"/>
      <c r="AIC23" s="15"/>
      <c r="AID23" s="13"/>
      <c r="AIE23" s="13"/>
      <c r="AIF23" s="15"/>
      <c r="AIG23" s="14"/>
      <c r="AIH23" s="14"/>
      <c r="AII23" s="15"/>
      <c r="AIK23" s="16"/>
      <c r="AIL23" s="13"/>
      <c r="AIM23" s="13"/>
      <c r="AIN23" s="15"/>
      <c r="AIO23" s="13"/>
      <c r="AIP23" s="13"/>
      <c r="AIQ23" s="15"/>
      <c r="AIR23" s="13"/>
      <c r="AIS23" s="13"/>
      <c r="AIT23" s="15"/>
      <c r="AIU23" s="13"/>
      <c r="AIV23" s="13"/>
      <c r="AIW23" s="15"/>
      <c r="AIX23" s="13"/>
      <c r="AIY23" s="17"/>
      <c r="AIZ23" s="15"/>
      <c r="AJA23" s="13"/>
      <c r="AJB23" s="13"/>
      <c r="AJC23" s="15"/>
      <c r="AJD23" s="14"/>
      <c r="AJE23" s="14"/>
      <c r="AJF23" s="15"/>
      <c r="AJH23" s="16"/>
      <c r="AJI23" s="13"/>
      <c r="AJJ23" s="13"/>
      <c r="AJK23" s="15"/>
      <c r="AJL23" s="13"/>
      <c r="AJM23" s="13"/>
      <c r="AJN23" s="15"/>
      <c r="AJO23" s="13"/>
      <c r="AJP23" s="13"/>
      <c r="AJQ23" s="15"/>
      <c r="AJR23" s="13"/>
      <c r="AJS23" s="13"/>
      <c r="AJT23" s="15"/>
      <c r="AJU23" s="13"/>
      <c r="AJV23" s="17"/>
      <c r="AJW23" s="15"/>
      <c r="AJX23" s="13"/>
      <c r="AJY23" s="13"/>
      <c r="AJZ23" s="15"/>
      <c r="AKA23" s="14"/>
      <c r="AKB23" s="14"/>
      <c r="AKC23" s="15"/>
      <c r="AKE23" s="16"/>
      <c r="AKF23" s="13"/>
      <c r="AKG23" s="13"/>
      <c r="AKH23" s="15"/>
      <c r="AKI23" s="13"/>
      <c r="AKJ23" s="13"/>
      <c r="AKK23" s="15"/>
      <c r="AKL23" s="13"/>
      <c r="AKM23" s="13"/>
      <c r="AKN23" s="15"/>
      <c r="AKO23" s="13"/>
      <c r="AKP23" s="13"/>
      <c r="AKQ23" s="15"/>
      <c r="AKR23" s="13"/>
      <c r="AKS23" s="17"/>
      <c r="AKT23" s="15"/>
      <c r="AKU23" s="13"/>
      <c r="AKV23" s="13"/>
      <c r="AKW23" s="15"/>
      <c r="AKX23" s="14"/>
      <c r="AKY23" s="14"/>
      <c r="AKZ23" s="15"/>
      <c r="ALB23" s="16"/>
      <c r="ALC23" s="13"/>
      <c r="ALD23" s="13"/>
      <c r="ALE23" s="15"/>
      <c r="ALF23" s="13"/>
      <c r="ALG23" s="13"/>
      <c r="ALH23" s="15"/>
      <c r="ALI23" s="13"/>
      <c r="ALJ23" s="13"/>
      <c r="ALK23" s="15"/>
      <c r="ALL23" s="13"/>
      <c r="ALM23" s="13"/>
      <c r="ALN23" s="15"/>
      <c r="ALO23" s="13"/>
      <c r="ALP23" s="17"/>
      <c r="ALQ23" s="15"/>
      <c r="ALR23" s="13"/>
      <c r="ALS23" s="13"/>
      <c r="ALT23" s="15"/>
      <c r="ALU23" s="14"/>
      <c r="ALV23" s="14"/>
      <c r="ALW23" s="15"/>
      <c r="ALY23" s="16"/>
      <c r="ALZ23" s="13"/>
      <c r="AMA23" s="13"/>
      <c r="AMB23" s="15"/>
      <c r="AMC23" s="13"/>
      <c r="AMD23" s="13"/>
      <c r="AME23" s="15"/>
      <c r="AMF23" s="13"/>
      <c r="AMG23" s="13"/>
      <c r="AMH23" s="15"/>
      <c r="AMI23" s="13"/>
      <c r="AMJ23" s="13"/>
      <c r="AMK23" s="15"/>
      <c r="AML23" s="13"/>
      <c r="AMM23" s="17"/>
      <c r="AMN23" s="15"/>
      <c r="AMO23" s="13"/>
      <c r="AMP23" s="13"/>
      <c r="AMQ23" s="15"/>
      <c r="AMR23" s="14"/>
      <c r="AMS23" s="14"/>
      <c r="AMT23" s="15"/>
      <c r="AMV23" s="16"/>
      <c r="AMW23" s="13"/>
      <c r="AMX23" s="13"/>
      <c r="AMY23" s="15"/>
      <c r="AMZ23" s="13"/>
      <c r="ANA23" s="13"/>
      <c r="ANB23" s="15"/>
      <c r="ANC23" s="13"/>
      <c r="AND23" s="13"/>
      <c r="ANE23" s="15"/>
      <c r="ANF23" s="13"/>
      <c r="ANG23" s="13"/>
      <c r="ANH23" s="15"/>
      <c r="ANI23" s="13"/>
      <c r="ANJ23" s="17"/>
      <c r="ANK23" s="15"/>
      <c r="ANL23" s="13"/>
      <c r="ANM23" s="13"/>
      <c r="ANN23" s="15"/>
      <c r="ANO23" s="14"/>
      <c r="ANP23" s="14"/>
      <c r="ANQ23" s="15"/>
      <c r="ANS23" s="16"/>
      <c r="ANT23" s="13"/>
      <c r="ANU23" s="13"/>
      <c r="ANV23" s="15"/>
      <c r="ANW23" s="13"/>
      <c r="ANX23" s="13"/>
      <c r="ANY23" s="15"/>
      <c r="ANZ23" s="13"/>
      <c r="AOA23" s="13"/>
      <c r="AOB23" s="15"/>
      <c r="AOC23" s="13"/>
      <c r="AOD23" s="13"/>
      <c r="AOE23" s="15"/>
      <c r="AOF23" s="13"/>
      <c r="AOG23" s="17"/>
      <c r="AOH23" s="15"/>
      <c r="AOI23" s="13"/>
      <c r="AOJ23" s="13"/>
      <c r="AOK23" s="15"/>
      <c r="AOL23" s="14"/>
      <c r="AOM23" s="14"/>
      <c r="AON23" s="15"/>
      <c r="AOP23" s="16"/>
      <c r="AOQ23" s="13"/>
      <c r="AOR23" s="13"/>
      <c r="AOS23" s="15"/>
      <c r="AOT23" s="13"/>
      <c r="AOU23" s="13"/>
      <c r="AOV23" s="15"/>
      <c r="AOW23" s="13"/>
      <c r="AOX23" s="13"/>
      <c r="AOY23" s="15"/>
      <c r="AOZ23" s="13"/>
      <c r="APA23" s="13"/>
      <c r="APB23" s="15"/>
      <c r="APC23" s="13"/>
      <c r="APD23" s="17"/>
      <c r="APE23" s="15"/>
      <c r="APF23" s="13"/>
      <c r="APG23" s="13"/>
      <c r="APH23" s="15"/>
      <c r="API23" s="14"/>
      <c r="APJ23" s="14"/>
      <c r="APK23" s="15"/>
      <c r="APM23" s="16"/>
      <c r="APN23" s="13"/>
      <c r="APO23" s="13"/>
      <c r="APP23" s="15"/>
      <c r="APQ23" s="13"/>
      <c r="APR23" s="13"/>
      <c r="APS23" s="15"/>
      <c r="APT23" s="13"/>
      <c r="APU23" s="13"/>
      <c r="APV23" s="15"/>
      <c r="APW23" s="13"/>
      <c r="APX23" s="13"/>
      <c r="APY23" s="15"/>
      <c r="APZ23" s="13"/>
      <c r="AQA23" s="17"/>
      <c r="AQB23" s="15"/>
      <c r="AQC23" s="13"/>
      <c r="AQD23" s="13"/>
      <c r="AQE23" s="15"/>
      <c r="AQF23" s="14"/>
      <c r="AQG23" s="14"/>
      <c r="AQH23" s="15"/>
      <c r="AQJ23" s="16"/>
      <c r="AQK23" s="13"/>
      <c r="AQL23" s="13"/>
      <c r="AQM23" s="15"/>
      <c r="AQN23" s="13"/>
      <c r="AQO23" s="13"/>
      <c r="AQP23" s="15"/>
      <c r="AQQ23" s="13"/>
      <c r="AQR23" s="13"/>
      <c r="AQS23" s="15"/>
      <c r="AQT23" s="13"/>
      <c r="AQU23" s="13"/>
      <c r="AQV23" s="15"/>
      <c r="AQW23" s="13"/>
      <c r="AQX23" s="17"/>
      <c r="AQY23" s="15"/>
      <c r="AQZ23" s="13"/>
      <c r="ARA23" s="13"/>
      <c r="ARB23" s="15"/>
      <c r="ARC23" s="14"/>
      <c r="ARD23" s="14"/>
      <c r="ARE23" s="15"/>
      <c r="ARG23" s="16"/>
      <c r="ARH23" s="13"/>
      <c r="ARI23" s="13"/>
      <c r="ARJ23" s="15"/>
      <c r="ARK23" s="13"/>
      <c r="ARL23" s="13"/>
      <c r="ARM23" s="15"/>
      <c r="ARN23" s="13"/>
      <c r="ARO23" s="13"/>
      <c r="ARP23" s="15"/>
      <c r="ARQ23" s="13"/>
      <c r="ARR23" s="13"/>
      <c r="ARS23" s="15"/>
      <c r="ART23" s="13"/>
      <c r="ARU23" s="17"/>
      <c r="ARV23" s="15"/>
      <c r="ARW23" s="13"/>
      <c r="ARX23" s="13"/>
      <c r="ARY23" s="15"/>
      <c r="ARZ23" s="14"/>
      <c r="ASA23" s="14"/>
      <c r="ASB23" s="15"/>
      <c r="ASD23" s="16"/>
      <c r="ASE23" s="13"/>
      <c r="ASF23" s="13"/>
      <c r="ASG23" s="15"/>
      <c r="ASH23" s="13"/>
      <c r="ASI23" s="13"/>
      <c r="ASJ23" s="15"/>
      <c r="ASK23" s="13"/>
      <c r="ASL23" s="13"/>
      <c r="ASM23" s="15"/>
      <c r="ASN23" s="13"/>
      <c r="ASO23" s="13"/>
      <c r="ASP23" s="15"/>
      <c r="ASQ23" s="13"/>
      <c r="ASR23" s="17"/>
      <c r="ASS23" s="15"/>
      <c r="AST23" s="13"/>
      <c r="ASU23" s="13"/>
      <c r="ASV23" s="15"/>
      <c r="ASW23" s="14"/>
      <c r="ASX23" s="14"/>
      <c r="ASY23" s="15"/>
      <c r="ATA23" s="16"/>
      <c r="ATB23" s="13"/>
      <c r="ATC23" s="13"/>
      <c r="ATD23" s="15"/>
      <c r="ATE23" s="13"/>
      <c r="ATF23" s="13"/>
      <c r="ATG23" s="15"/>
      <c r="ATH23" s="13"/>
      <c r="ATI23" s="13"/>
      <c r="ATJ23" s="15"/>
      <c r="ATK23" s="13"/>
      <c r="ATL23" s="13"/>
      <c r="ATM23" s="15"/>
      <c r="ATN23" s="13"/>
      <c r="ATO23" s="17"/>
      <c r="ATP23" s="15"/>
      <c r="ATQ23" s="13"/>
      <c r="ATR23" s="13"/>
      <c r="ATS23" s="15"/>
      <c r="ATT23" s="14"/>
      <c r="ATU23" s="14"/>
      <c r="ATV23" s="15"/>
      <c r="ATX23" s="16"/>
      <c r="ATY23" s="13"/>
      <c r="ATZ23" s="13"/>
      <c r="AUA23" s="15"/>
      <c r="AUB23" s="13"/>
      <c r="AUC23" s="13"/>
      <c r="AUD23" s="15"/>
      <c r="AUE23" s="13"/>
      <c r="AUF23" s="13"/>
      <c r="AUG23" s="15"/>
      <c r="AUH23" s="13"/>
      <c r="AUI23" s="13"/>
      <c r="AUJ23" s="15"/>
      <c r="AUK23" s="13"/>
      <c r="AUL23" s="17"/>
      <c r="AUM23" s="15"/>
      <c r="AUN23" s="13"/>
      <c r="AUO23" s="13"/>
      <c r="AUP23" s="15"/>
      <c r="AUQ23" s="14"/>
      <c r="AUR23" s="14"/>
      <c r="AUS23" s="15"/>
      <c r="AUU23" s="16"/>
      <c r="AUV23" s="13"/>
      <c r="AUW23" s="13"/>
      <c r="AUX23" s="15"/>
      <c r="AUY23" s="13"/>
      <c r="AUZ23" s="13"/>
      <c r="AVA23" s="15"/>
      <c r="AVB23" s="13"/>
      <c r="AVC23" s="13"/>
      <c r="AVD23" s="15"/>
      <c r="AVE23" s="13"/>
      <c r="AVF23" s="13"/>
      <c r="AVG23" s="15"/>
      <c r="AVH23" s="13"/>
      <c r="AVI23" s="17"/>
      <c r="AVJ23" s="15"/>
      <c r="AVK23" s="13"/>
      <c r="AVL23" s="13"/>
      <c r="AVM23" s="15"/>
      <c r="AVN23" s="14"/>
      <c r="AVO23" s="14"/>
      <c r="AVP23" s="15"/>
      <c r="AVR23" s="16"/>
      <c r="AVS23" s="13"/>
      <c r="AVT23" s="13"/>
      <c r="AVU23" s="15"/>
      <c r="AVV23" s="13"/>
      <c r="AVW23" s="13"/>
      <c r="AVX23" s="15"/>
      <c r="AVY23" s="13"/>
      <c r="AVZ23" s="13"/>
      <c r="AWA23" s="15"/>
      <c r="AWB23" s="13"/>
      <c r="AWC23" s="13"/>
      <c r="AWD23" s="15"/>
      <c r="AWE23" s="13"/>
      <c r="AWF23" s="17"/>
      <c r="AWG23" s="15"/>
      <c r="AWH23" s="13"/>
      <c r="AWI23" s="13"/>
      <c r="AWJ23" s="15"/>
      <c r="AWK23" s="14"/>
      <c r="AWL23" s="14"/>
      <c r="AWM23" s="15"/>
      <c r="AWO23" s="16"/>
      <c r="AWP23" s="13"/>
      <c r="AWQ23" s="13"/>
      <c r="AWR23" s="15"/>
      <c r="AWS23" s="13"/>
      <c r="AWT23" s="13"/>
      <c r="AWU23" s="15"/>
      <c r="AWV23" s="13"/>
      <c r="AWW23" s="13"/>
      <c r="AWX23" s="15"/>
      <c r="AWY23" s="13"/>
      <c r="AWZ23" s="13"/>
      <c r="AXA23" s="15"/>
      <c r="AXB23" s="13"/>
      <c r="AXC23" s="17"/>
      <c r="AXD23" s="15"/>
      <c r="AXE23" s="13"/>
      <c r="AXF23" s="13"/>
      <c r="AXG23" s="15"/>
      <c r="AXH23" s="14"/>
      <c r="AXI23" s="14"/>
      <c r="AXJ23" s="15"/>
      <c r="AXL23" s="16"/>
      <c r="AXM23" s="13"/>
      <c r="AXN23" s="13"/>
      <c r="AXO23" s="15"/>
      <c r="AXP23" s="13"/>
      <c r="AXQ23" s="13"/>
      <c r="AXR23" s="15"/>
      <c r="AXS23" s="13"/>
      <c r="AXT23" s="13"/>
      <c r="AXU23" s="15"/>
      <c r="AXV23" s="13"/>
      <c r="AXW23" s="13"/>
      <c r="AXX23" s="15"/>
      <c r="AXY23" s="13"/>
      <c r="AXZ23" s="17"/>
      <c r="AYA23" s="15"/>
      <c r="AYB23" s="13"/>
      <c r="AYC23" s="13"/>
      <c r="AYD23" s="15"/>
      <c r="AYE23" s="14"/>
      <c r="AYF23" s="14"/>
      <c r="AYG23" s="15"/>
      <c r="AYI23" s="16"/>
      <c r="AYJ23" s="13"/>
      <c r="AYK23" s="13"/>
      <c r="AYL23" s="15"/>
      <c r="AYM23" s="13"/>
      <c r="AYN23" s="13"/>
      <c r="AYO23" s="15"/>
      <c r="AYP23" s="13"/>
      <c r="AYQ23" s="13"/>
      <c r="AYR23" s="15"/>
      <c r="AYS23" s="13"/>
      <c r="AYT23" s="13"/>
      <c r="AYU23" s="15"/>
      <c r="AYV23" s="13"/>
      <c r="AYW23" s="17"/>
      <c r="AYX23" s="15"/>
      <c r="AYY23" s="13"/>
      <c r="AYZ23" s="13"/>
      <c r="AZA23" s="15"/>
      <c r="AZB23" s="14"/>
      <c r="AZC23" s="14"/>
      <c r="AZD23" s="15"/>
      <c r="AZF23" s="16"/>
      <c r="AZG23" s="13"/>
      <c r="AZH23" s="13"/>
      <c r="AZI23" s="15"/>
      <c r="AZJ23" s="13"/>
      <c r="AZK23" s="13"/>
      <c r="AZL23" s="15"/>
      <c r="AZM23" s="13"/>
      <c r="AZN23" s="13"/>
      <c r="AZO23" s="15"/>
      <c r="AZP23" s="13"/>
      <c r="AZQ23" s="13"/>
      <c r="AZR23" s="15"/>
      <c r="AZS23" s="13"/>
      <c r="AZT23" s="17"/>
      <c r="AZU23" s="15"/>
      <c r="AZV23" s="13"/>
      <c r="AZW23" s="13"/>
      <c r="AZX23" s="15"/>
      <c r="AZY23" s="14"/>
      <c r="AZZ23" s="14"/>
      <c r="BAA23" s="15"/>
      <c r="BAC23" s="16"/>
      <c r="BAD23" s="13"/>
      <c r="BAE23" s="13"/>
      <c r="BAF23" s="15"/>
      <c r="BAG23" s="13"/>
      <c r="BAH23" s="13"/>
      <c r="BAI23" s="15"/>
      <c r="BAJ23" s="13"/>
      <c r="BAK23" s="13"/>
      <c r="BAL23" s="15"/>
      <c r="BAM23" s="13"/>
      <c r="BAN23" s="13"/>
      <c r="BAO23" s="15"/>
      <c r="BAP23" s="13"/>
      <c r="BAQ23" s="17"/>
      <c r="BAR23" s="15"/>
      <c r="BAS23" s="13"/>
      <c r="BAT23" s="13"/>
      <c r="BAU23" s="15"/>
      <c r="BAV23" s="14"/>
      <c r="BAW23" s="14"/>
      <c r="BAX23" s="15"/>
      <c r="BAZ23" s="16"/>
      <c r="BBA23" s="13"/>
      <c r="BBB23" s="13"/>
      <c r="BBC23" s="15"/>
      <c r="BBD23" s="13"/>
      <c r="BBE23" s="13"/>
      <c r="BBF23" s="15"/>
      <c r="BBG23" s="13"/>
      <c r="BBH23" s="13"/>
      <c r="BBI23" s="15"/>
      <c r="BBJ23" s="13"/>
      <c r="BBK23" s="13"/>
      <c r="BBL23" s="15"/>
      <c r="BBM23" s="13"/>
      <c r="BBN23" s="17"/>
      <c r="BBO23" s="15"/>
      <c r="BBP23" s="13"/>
      <c r="BBQ23" s="13"/>
      <c r="BBR23" s="15"/>
      <c r="BBS23" s="14"/>
      <c r="BBT23" s="14"/>
      <c r="BBU23" s="15"/>
      <c r="BBW23" s="16"/>
      <c r="BBX23" s="13"/>
      <c r="BBY23" s="13"/>
      <c r="BBZ23" s="15"/>
      <c r="BCA23" s="13"/>
      <c r="BCB23" s="13"/>
      <c r="BCC23" s="15"/>
      <c r="BCD23" s="13"/>
      <c r="BCE23" s="13"/>
      <c r="BCF23" s="15"/>
      <c r="BCG23" s="13"/>
      <c r="BCH23" s="13"/>
      <c r="BCI23" s="15"/>
      <c r="BCJ23" s="13"/>
      <c r="BCK23" s="17"/>
      <c r="BCL23" s="15"/>
      <c r="BCM23" s="13"/>
      <c r="BCN23" s="13"/>
      <c r="BCO23" s="15"/>
      <c r="BCP23" s="14"/>
      <c r="BCQ23" s="14"/>
      <c r="BCR23" s="15"/>
      <c r="BCT23" s="16"/>
      <c r="BCU23" s="13"/>
      <c r="BCV23" s="13"/>
      <c r="BCW23" s="15"/>
      <c r="BCX23" s="13"/>
      <c r="BCY23" s="13"/>
      <c r="BCZ23" s="15"/>
      <c r="BDA23" s="13"/>
      <c r="BDB23" s="13"/>
      <c r="BDC23" s="15"/>
      <c r="BDD23" s="13"/>
      <c r="BDE23" s="13"/>
      <c r="BDF23" s="15"/>
      <c r="BDG23" s="13"/>
      <c r="BDH23" s="17"/>
      <c r="BDI23" s="15"/>
      <c r="BDJ23" s="13"/>
      <c r="BDK23" s="13"/>
      <c r="BDL23" s="15"/>
      <c r="BDM23" s="14"/>
      <c r="BDN23" s="14"/>
      <c r="BDO23" s="15"/>
      <c r="BDQ23" s="16"/>
      <c r="BDR23" s="13"/>
      <c r="BDS23" s="13"/>
      <c r="BDT23" s="15"/>
      <c r="BDU23" s="13"/>
      <c r="BDV23" s="13"/>
      <c r="BDW23" s="15"/>
      <c r="BDX23" s="13"/>
      <c r="BDY23" s="13"/>
      <c r="BDZ23" s="15"/>
      <c r="BEA23" s="13"/>
      <c r="BEB23" s="13"/>
      <c r="BEC23" s="15"/>
      <c r="BED23" s="13"/>
      <c r="BEE23" s="17"/>
      <c r="BEF23" s="15"/>
      <c r="BEG23" s="13"/>
      <c r="BEH23" s="13"/>
      <c r="BEI23" s="15"/>
      <c r="BEJ23" s="14"/>
      <c r="BEK23" s="14"/>
      <c r="BEL23" s="15"/>
      <c r="BEN23" s="16"/>
      <c r="BEO23" s="13"/>
      <c r="BEP23" s="13"/>
      <c r="BEQ23" s="15"/>
      <c r="BER23" s="13"/>
      <c r="BES23" s="13"/>
      <c r="BET23" s="15"/>
      <c r="BEU23" s="13"/>
      <c r="BEV23" s="13"/>
      <c r="BEW23" s="15"/>
      <c r="BEX23" s="13"/>
      <c r="BEY23" s="13"/>
      <c r="BEZ23" s="15"/>
      <c r="BFA23" s="13"/>
      <c r="BFB23" s="17"/>
      <c r="BFC23" s="15"/>
      <c r="BFD23" s="13"/>
      <c r="BFE23" s="13"/>
      <c r="BFF23" s="15"/>
      <c r="BFG23" s="14"/>
      <c r="BFH23" s="14"/>
      <c r="BFI23" s="15"/>
      <c r="BFK23" s="16"/>
      <c r="BFL23" s="13"/>
      <c r="BFM23" s="13"/>
      <c r="BFN23" s="15"/>
      <c r="BFO23" s="13"/>
      <c r="BFP23" s="13"/>
      <c r="BFQ23" s="15"/>
      <c r="BFR23" s="13"/>
      <c r="BFS23" s="13"/>
      <c r="BFT23" s="15"/>
      <c r="BFU23" s="13"/>
      <c r="BFV23" s="13"/>
      <c r="BFW23" s="15"/>
      <c r="BFX23" s="13"/>
      <c r="BFY23" s="17"/>
      <c r="BFZ23" s="15"/>
      <c r="BGA23" s="13"/>
      <c r="BGB23" s="13"/>
      <c r="BGC23" s="15"/>
      <c r="BGD23" s="14"/>
      <c r="BGE23" s="14"/>
      <c r="BGF23" s="15"/>
      <c r="BGH23" s="16"/>
      <c r="BGI23" s="13"/>
      <c r="BGJ23" s="13"/>
      <c r="BGK23" s="15"/>
      <c r="BGL23" s="13"/>
      <c r="BGM23" s="13"/>
      <c r="BGN23" s="15"/>
      <c r="BGO23" s="13"/>
      <c r="BGP23" s="13"/>
      <c r="BGQ23" s="15"/>
      <c r="BGR23" s="13"/>
      <c r="BGS23" s="13"/>
      <c r="BGT23" s="15"/>
      <c r="BGU23" s="13"/>
      <c r="BGV23" s="17"/>
      <c r="BGW23" s="15"/>
      <c r="BGX23" s="13"/>
      <c r="BGY23" s="13"/>
      <c r="BGZ23" s="15"/>
      <c r="BHA23" s="14"/>
      <c r="BHB23" s="14"/>
      <c r="BHC23" s="15"/>
      <c r="BHE23" s="16"/>
      <c r="BHF23" s="13"/>
      <c r="BHG23" s="13"/>
      <c r="BHH23" s="15"/>
      <c r="BHI23" s="13"/>
      <c r="BHJ23" s="13"/>
      <c r="BHK23" s="15"/>
      <c r="BHL23" s="13"/>
      <c r="BHM23" s="13"/>
      <c r="BHN23" s="15"/>
      <c r="BHO23" s="13"/>
      <c r="BHP23" s="13"/>
      <c r="BHQ23" s="15"/>
      <c r="BHR23" s="13"/>
      <c r="BHS23" s="17"/>
      <c r="BHT23" s="15"/>
      <c r="BHU23" s="13"/>
      <c r="BHV23" s="13"/>
      <c r="BHW23" s="15"/>
      <c r="BHX23" s="14"/>
      <c r="BHY23" s="14"/>
      <c r="BHZ23" s="15"/>
      <c r="BIB23" s="16"/>
      <c r="BIC23" s="13"/>
      <c r="BID23" s="13"/>
      <c r="BIE23" s="15"/>
      <c r="BIF23" s="13"/>
      <c r="BIG23" s="13"/>
      <c r="BIH23" s="15"/>
      <c r="BII23" s="13"/>
      <c r="BIJ23" s="13"/>
      <c r="BIK23" s="15"/>
      <c r="BIL23" s="13"/>
      <c r="BIM23" s="13"/>
      <c r="BIN23" s="15"/>
      <c r="BIO23" s="13"/>
      <c r="BIP23" s="17"/>
      <c r="BIQ23" s="15"/>
      <c r="BIR23" s="13"/>
      <c r="BIS23" s="13"/>
      <c r="BIT23" s="15"/>
      <c r="BIU23" s="14"/>
      <c r="BIV23" s="14"/>
      <c r="BIW23" s="15"/>
      <c r="BIY23" s="16"/>
      <c r="BIZ23" s="13"/>
      <c r="BJA23" s="13"/>
      <c r="BJB23" s="15"/>
      <c r="BJC23" s="13"/>
      <c r="BJD23" s="13"/>
      <c r="BJE23" s="15"/>
      <c r="BJF23" s="13"/>
      <c r="BJG23" s="13"/>
      <c r="BJH23" s="15"/>
      <c r="BJI23" s="13"/>
      <c r="BJJ23" s="13"/>
      <c r="BJK23" s="15"/>
      <c r="BJL23" s="13"/>
      <c r="BJM23" s="17"/>
      <c r="BJN23" s="15"/>
      <c r="BJO23" s="13"/>
      <c r="BJP23" s="13"/>
      <c r="BJQ23" s="15"/>
      <c r="BJR23" s="14"/>
      <c r="BJS23" s="14"/>
      <c r="BJT23" s="15"/>
      <c r="BJV23" s="16"/>
      <c r="BJW23" s="13"/>
      <c r="BJX23" s="13"/>
      <c r="BJY23" s="15"/>
      <c r="BJZ23" s="13"/>
      <c r="BKA23" s="13"/>
      <c r="BKB23" s="15"/>
      <c r="BKC23" s="13"/>
      <c r="BKD23" s="13"/>
      <c r="BKE23" s="15"/>
      <c r="BKF23" s="13"/>
      <c r="BKG23" s="13"/>
      <c r="BKH23" s="15"/>
      <c r="BKI23" s="13"/>
      <c r="BKJ23" s="17"/>
      <c r="BKK23" s="15"/>
      <c r="BKL23" s="13"/>
      <c r="BKM23" s="13"/>
      <c r="BKN23" s="15"/>
      <c r="BKO23" s="14"/>
      <c r="BKP23" s="14"/>
      <c r="BKQ23" s="15"/>
      <c r="BKS23" s="16"/>
      <c r="BKT23" s="13"/>
      <c r="BKU23" s="13"/>
      <c r="BKV23" s="15"/>
      <c r="BKW23" s="13"/>
      <c r="BKX23" s="13"/>
      <c r="BKY23" s="15"/>
      <c r="BKZ23" s="13"/>
      <c r="BLA23" s="13"/>
      <c r="BLB23" s="15"/>
      <c r="BLC23" s="13"/>
      <c r="BLD23" s="13"/>
      <c r="BLE23" s="15"/>
      <c r="BLF23" s="13"/>
      <c r="BLG23" s="17"/>
      <c r="BLH23" s="15"/>
      <c r="BLI23" s="13"/>
      <c r="BLJ23" s="13"/>
      <c r="BLK23" s="15"/>
      <c r="BLL23" s="14"/>
      <c r="BLM23" s="14"/>
      <c r="BLN23" s="15"/>
      <c r="BLP23" s="16"/>
      <c r="BLQ23" s="13"/>
      <c r="BLR23" s="13"/>
      <c r="BLS23" s="15"/>
      <c r="BLT23" s="13"/>
      <c r="BLU23" s="13"/>
      <c r="BLV23" s="15"/>
      <c r="BLW23" s="13"/>
      <c r="BLX23" s="13"/>
      <c r="BLY23" s="15"/>
      <c r="BLZ23" s="13"/>
      <c r="BMA23" s="13"/>
      <c r="BMB23" s="15"/>
      <c r="BMC23" s="13"/>
      <c r="BMD23" s="17"/>
      <c r="BME23" s="15"/>
      <c r="BMF23" s="13"/>
      <c r="BMG23" s="13"/>
      <c r="BMH23" s="15"/>
      <c r="BMI23" s="14"/>
      <c r="BMJ23" s="14"/>
      <c r="BMK23" s="15"/>
      <c r="BMM23" s="16"/>
      <c r="BMN23" s="13"/>
      <c r="BMO23" s="13"/>
      <c r="BMP23" s="15"/>
      <c r="BMQ23" s="13"/>
      <c r="BMR23" s="13"/>
      <c r="BMS23" s="15"/>
      <c r="BMT23" s="13"/>
      <c r="BMU23" s="13"/>
      <c r="BMV23" s="15"/>
      <c r="BMW23" s="13"/>
      <c r="BMX23" s="13"/>
      <c r="BMY23" s="15"/>
      <c r="BMZ23" s="13"/>
      <c r="BNA23" s="17"/>
      <c r="BNB23" s="15"/>
      <c r="BNC23" s="13"/>
      <c r="BND23" s="13"/>
      <c r="BNE23" s="15"/>
      <c r="BNF23" s="14"/>
      <c r="BNG23" s="14"/>
      <c r="BNH23" s="15"/>
      <c r="BNJ23" s="16"/>
      <c r="BNK23" s="13"/>
      <c r="BNL23" s="13"/>
      <c r="BNM23" s="15"/>
      <c r="BNN23" s="13"/>
      <c r="BNO23" s="13"/>
      <c r="BNP23" s="15"/>
      <c r="BNQ23" s="13"/>
      <c r="BNR23" s="13"/>
      <c r="BNS23" s="15"/>
      <c r="BNT23" s="13"/>
      <c r="BNU23" s="13"/>
      <c r="BNV23" s="15"/>
      <c r="BNW23" s="13"/>
      <c r="BNX23" s="17"/>
      <c r="BNY23" s="15"/>
      <c r="BNZ23" s="13"/>
      <c r="BOA23" s="13"/>
      <c r="BOB23" s="15"/>
      <c r="BOC23" s="14"/>
      <c r="BOD23" s="14"/>
      <c r="BOE23" s="15"/>
      <c r="BOG23" s="16"/>
      <c r="BOH23" s="13"/>
      <c r="BOI23" s="13"/>
      <c r="BOJ23" s="15"/>
      <c r="BOK23" s="13"/>
      <c r="BOL23" s="13"/>
      <c r="BOM23" s="15"/>
      <c r="BON23" s="13"/>
      <c r="BOO23" s="13"/>
      <c r="BOP23" s="15"/>
      <c r="BOQ23" s="13"/>
      <c r="BOR23" s="13"/>
      <c r="BOS23" s="15"/>
      <c r="BOT23" s="13"/>
      <c r="BOU23" s="17"/>
      <c r="BOV23" s="15"/>
      <c r="BOW23" s="13"/>
      <c r="BOX23" s="13"/>
      <c r="BOY23" s="15"/>
      <c r="BOZ23" s="14"/>
      <c r="BPA23" s="14"/>
      <c r="BPB23" s="15"/>
      <c r="BPD23" s="16"/>
      <c r="BPE23" s="13"/>
      <c r="BPF23" s="13"/>
      <c r="BPG23" s="15"/>
      <c r="BPH23" s="13"/>
      <c r="BPI23" s="13"/>
      <c r="BPJ23" s="15"/>
      <c r="BPK23" s="13"/>
      <c r="BPL23" s="13"/>
      <c r="BPM23" s="15"/>
      <c r="BPN23" s="13"/>
      <c r="BPO23" s="13"/>
      <c r="BPP23" s="15"/>
      <c r="BPQ23" s="13"/>
      <c r="BPR23" s="17"/>
      <c r="BPS23" s="15"/>
      <c r="BPT23" s="13"/>
      <c r="BPU23" s="13"/>
      <c r="BPV23" s="15"/>
      <c r="BPW23" s="14"/>
      <c r="BPX23" s="14"/>
      <c r="BPY23" s="15"/>
      <c r="BQA23" s="16"/>
      <c r="BQB23" s="13"/>
      <c r="BQC23" s="13"/>
      <c r="BQD23" s="15"/>
      <c r="BQE23" s="13"/>
      <c r="BQF23" s="13"/>
      <c r="BQG23" s="15"/>
      <c r="BQH23" s="13"/>
      <c r="BQI23" s="13"/>
      <c r="BQJ23" s="15"/>
      <c r="BQK23" s="13"/>
      <c r="BQL23" s="13"/>
      <c r="BQM23" s="15"/>
      <c r="BQN23" s="13"/>
      <c r="BQO23" s="17"/>
      <c r="BQP23" s="15"/>
      <c r="BQQ23" s="13"/>
      <c r="BQR23" s="13"/>
      <c r="BQS23" s="15"/>
      <c r="BQT23" s="14"/>
      <c r="BQU23" s="14"/>
      <c r="BQV23" s="15"/>
      <c r="BQX23" s="16"/>
      <c r="BQY23" s="13"/>
      <c r="BQZ23" s="13"/>
      <c r="BRA23" s="15"/>
      <c r="BRB23" s="13"/>
      <c r="BRC23" s="13"/>
      <c r="BRD23" s="15"/>
      <c r="BRE23" s="13"/>
      <c r="BRF23" s="13"/>
      <c r="BRG23" s="15"/>
      <c r="BRH23" s="13"/>
      <c r="BRI23" s="13"/>
      <c r="BRJ23" s="15"/>
      <c r="BRK23" s="13"/>
      <c r="BRL23" s="17"/>
      <c r="BRM23" s="15"/>
      <c r="BRN23" s="13"/>
      <c r="BRO23" s="13"/>
      <c r="BRP23" s="15"/>
      <c r="BRQ23" s="14"/>
      <c r="BRR23" s="14"/>
      <c r="BRS23" s="15"/>
      <c r="BRU23" s="16"/>
      <c r="BRV23" s="13"/>
      <c r="BRW23" s="13"/>
      <c r="BRX23" s="15"/>
      <c r="BRY23" s="13"/>
      <c r="BRZ23" s="13"/>
      <c r="BSA23" s="15"/>
      <c r="BSB23" s="13"/>
      <c r="BSC23" s="13"/>
      <c r="BSD23" s="15"/>
      <c r="BSE23" s="13"/>
      <c r="BSF23" s="13"/>
      <c r="BSG23" s="15"/>
      <c r="BSH23" s="13"/>
      <c r="BSI23" s="17"/>
      <c r="BSJ23" s="15"/>
      <c r="BSK23" s="13"/>
      <c r="BSL23" s="13"/>
      <c r="BSM23" s="15"/>
      <c r="BSN23" s="14"/>
      <c r="BSO23" s="14"/>
      <c r="BSP23" s="15"/>
      <c r="BSR23" s="16"/>
      <c r="BSS23" s="13"/>
      <c r="BST23" s="13"/>
      <c r="BSU23" s="15"/>
      <c r="BSV23" s="13"/>
      <c r="BSW23" s="13"/>
      <c r="BSX23" s="15"/>
      <c r="BSY23" s="13"/>
      <c r="BSZ23" s="13"/>
      <c r="BTA23" s="15"/>
      <c r="BTB23" s="13"/>
      <c r="BTC23" s="13"/>
      <c r="BTD23" s="15"/>
      <c r="BTE23" s="13"/>
      <c r="BTF23" s="17"/>
      <c r="BTG23" s="15"/>
      <c r="BTH23" s="13"/>
      <c r="BTI23" s="13"/>
      <c r="BTJ23" s="15"/>
      <c r="BTK23" s="14"/>
      <c r="BTL23" s="14"/>
      <c r="BTM23" s="15"/>
      <c r="BTO23" s="16"/>
      <c r="BTP23" s="13"/>
      <c r="BTQ23" s="13"/>
      <c r="BTR23" s="15"/>
      <c r="BTS23" s="13"/>
      <c r="BTT23" s="13"/>
      <c r="BTU23" s="15"/>
      <c r="BTV23" s="13"/>
      <c r="BTW23" s="13"/>
      <c r="BTX23" s="15"/>
      <c r="BTY23" s="13"/>
      <c r="BTZ23" s="13"/>
      <c r="BUA23" s="15"/>
      <c r="BUB23" s="13"/>
      <c r="BUC23" s="17"/>
      <c r="BUD23" s="15"/>
      <c r="BUE23" s="13"/>
      <c r="BUF23" s="13"/>
      <c r="BUG23" s="15"/>
      <c r="BUH23" s="14"/>
      <c r="BUI23" s="14"/>
      <c r="BUJ23" s="15"/>
      <c r="BUL23" s="16"/>
      <c r="BUM23" s="13"/>
      <c r="BUN23" s="13"/>
      <c r="BUO23" s="15"/>
      <c r="BUP23" s="13"/>
      <c r="BUQ23" s="13"/>
      <c r="BUR23" s="15"/>
      <c r="BUS23" s="13"/>
      <c r="BUT23" s="13"/>
      <c r="BUU23" s="15"/>
      <c r="BUV23" s="13"/>
      <c r="BUW23" s="13"/>
      <c r="BUX23" s="15"/>
      <c r="BUY23" s="13"/>
      <c r="BUZ23" s="17"/>
      <c r="BVA23" s="15"/>
      <c r="BVB23" s="13"/>
      <c r="BVC23" s="13"/>
      <c r="BVD23" s="15"/>
      <c r="BVE23" s="14"/>
      <c r="BVF23" s="14"/>
      <c r="BVG23" s="15"/>
      <c r="BVI23" s="16"/>
      <c r="BVJ23" s="13"/>
      <c r="BVK23" s="13"/>
      <c r="BVL23" s="15"/>
      <c r="BVM23" s="13"/>
      <c r="BVN23" s="13"/>
      <c r="BVO23" s="15"/>
      <c r="BVP23" s="13"/>
      <c r="BVQ23" s="13"/>
      <c r="BVR23" s="15"/>
      <c r="BVS23" s="13"/>
      <c r="BVT23" s="13"/>
      <c r="BVU23" s="15"/>
      <c r="BVV23" s="13"/>
      <c r="BVW23" s="17"/>
      <c r="BVX23" s="15"/>
      <c r="BVY23" s="13"/>
      <c r="BVZ23" s="13"/>
      <c r="BWA23" s="15"/>
      <c r="BWB23" s="14"/>
      <c r="BWC23" s="14"/>
      <c r="BWD23" s="15"/>
      <c r="BWF23" s="16"/>
      <c r="BWG23" s="13"/>
      <c r="BWH23" s="13"/>
      <c r="BWI23" s="15"/>
      <c r="BWJ23" s="13"/>
      <c r="BWK23" s="13"/>
      <c r="BWL23" s="15"/>
      <c r="BWM23" s="13"/>
      <c r="BWN23" s="13"/>
      <c r="BWO23" s="15"/>
      <c r="BWP23" s="13"/>
      <c r="BWQ23" s="13"/>
      <c r="BWR23" s="15"/>
      <c r="BWS23" s="13"/>
      <c r="BWT23" s="17"/>
      <c r="BWU23" s="15"/>
      <c r="BWV23" s="13"/>
      <c r="BWW23" s="13"/>
      <c r="BWX23" s="15"/>
      <c r="BWY23" s="14"/>
      <c r="BWZ23" s="14"/>
      <c r="BXA23" s="15"/>
      <c r="BXC23" s="16"/>
      <c r="BXD23" s="13"/>
      <c r="BXE23" s="13"/>
      <c r="BXF23" s="15"/>
      <c r="BXG23" s="13"/>
      <c r="BXH23" s="13"/>
      <c r="BXI23" s="15"/>
      <c r="BXJ23" s="13"/>
      <c r="BXK23" s="13"/>
      <c r="BXL23" s="15"/>
      <c r="BXM23" s="13"/>
      <c r="BXN23" s="13"/>
      <c r="BXO23" s="15"/>
      <c r="BXP23" s="13"/>
      <c r="BXQ23" s="17"/>
      <c r="BXR23" s="15"/>
      <c r="BXS23" s="13"/>
      <c r="BXT23" s="13"/>
      <c r="BXU23" s="15"/>
      <c r="BXV23" s="14"/>
      <c r="BXW23" s="14"/>
      <c r="BXX23" s="15"/>
      <c r="BXZ23" s="16"/>
      <c r="BYA23" s="13"/>
      <c r="BYB23" s="13"/>
      <c r="BYC23" s="15"/>
      <c r="BYD23" s="13"/>
      <c r="BYE23" s="13"/>
      <c r="BYF23" s="15"/>
      <c r="BYG23" s="13"/>
      <c r="BYH23" s="13"/>
      <c r="BYI23" s="15"/>
      <c r="BYJ23" s="13"/>
      <c r="BYK23" s="13"/>
      <c r="BYL23" s="15"/>
      <c r="BYM23" s="13"/>
      <c r="BYN23" s="17"/>
      <c r="BYO23" s="15"/>
      <c r="BYP23" s="13"/>
      <c r="BYQ23" s="13"/>
      <c r="BYR23" s="15"/>
      <c r="BYS23" s="14"/>
      <c r="BYT23" s="14"/>
      <c r="BYU23" s="15"/>
      <c r="BYW23" s="16"/>
      <c r="BYX23" s="13"/>
      <c r="BYY23" s="13"/>
      <c r="BYZ23" s="15"/>
      <c r="BZA23" s="13"/>
      <c r="BZB23" s="13"/>
      <c r="BZC23" s="15"/>
      <c r="BZD23" s="13"/>
      <c r="BZE23" s="13"/>
      <c r="BZF23" s="15"/>
      <c r="BZG23" s="13"/>
      <c r="BZH23" s="13"/>
      <c r="BZI23" s="15"/>
      <c r="BZJ23" s="13"/>
      <c r="BZK23" s="17"/>
      <c r="BZL23" s="15"/>
      <c r="BZM23" s="13"/>
      <c r="BZN23" s="13"/>
      <c r="BZO23" s="15"/>
      <c r="BZP23" s="14"/>
      <c r="BZQ23" s="14"/>
      <c r="BZR23" s="15"/>
      <c r="BZT23" s="16"/>
      <c r="BZU23" s="13"/>
      <c r="BZV23" s="13"/>
      <c r="BZW23" s="15"/>
      <c r="BZX23" s="13"/>
      <c r="BZY23" s="13"/>
      <c r="BZZ23" s="15"/>
      <c r="CAA23" s="13"/>
      <c r="CAB23" s="13"/>
      <c r="CAC23" s="15"/>
      <c r="CAD23" s="13"/>
      <c r="CAE23" s="13"/>
      <c r="CAF23" s="15"/>
      <c r="CAG23" s="13"/>
      <c r="CAH23" s="17"/>
      <c r="CAI23" s="15"/>
      <c r="CAJ23" s="13"/>
      <c r="CAK23" s="13"/>
      <c r="CAL23" s="15"/>
      <c r="CAM23" s="14"/>
      <c r="CAN23" s="14"/>
      <c r="CAO23" s="15"/>
      <c r="CAQ23" s="16"/>
      <c r="CAR23" s="13"/>
      <c r="CAS23" s="13"/>
      <c r="CAT23" s="15"/>
      <c r="CAU23" s="13"/>
      <c r="CAV23" s="13"/>
      <c r="CAW23" s="15"/>
      <c r="CAX23" s="13"/>
      <c r="CAY23" s="13"/>
      <c r="CAZ23" s="15"/>
      <c r="CBA23" s="13"/>
      <c r="CBB23" s="13"/>
      <c r="CBC23" s="15"/>
      <c r="CBD23" s="13"/>
      <c r="CBE23" s="17"/>
      <c r="CBF23" s="15"/>
      <c r="CBG23" s="13"/>
      <c r="CBH23" s="13"/>
      <c r="CBI23" s="15"/>
      <c r="CBJ23" s="14"/>
      <c r="CBK23" s="14"/>
      <c r="CBL23" s="15"/>
      <c r="CBN23" s="16"/>
      <c r="CBO23" s="13"/>
      <c r="CBP23" s="13"/>
      <c r="CBQ23" s="15"/>
      <c r="CBR23" s="13"/>
      <c r="CBS23" s="13"/>
      <c r="CBT23" s="15"/>
      <c r="CBU23" s="13"/>
      <c r="CBV23" s="13"/>
      <c r="CBW23" s="15"/>
      <c r="CBX23" s="13"/>
      <c r="CBY23" s="13"/>
      <c r="CBZ23" s="15"/>
      <c r="CCA23" s="13"/>
      <c r="CCB23" s="17"/>
      <c r="CCC23" s="15"/>
      <c r="CCD23" s="13"/>
      <c r="CCE23" s="13"/>
      <c r="CCF23" s="15"/>
      <c r="CCG23" s="14"/>
      <c r="CCH23" s="14"/>
      <c r="CCI23" s="15"/>
      <c r="CCK23" s="16"/>
      <c r="CCL23" s="13"/>
      <c r="CCM23" s="13"/>
      <c r="CCN23" s="15"/>
      <c r="CCO23" s="13"/>
      <c r="CCP23" s="13"/>
      <c r="CCQ23" s="15"/>
      <c r="CCR23" s="13"/>
      <c r="CCS23" s="13"/>
      <c r="CCT23" s="15"/>
      <c r="CCU23" s="13"/>
      <c r="CCV23" s="13"/>
      <c r="CCW23" s="15"/>
      <c r="CCX23" s="13"/>
      <c r="CCY23" s="17"/>
      <c r="CCZ23" s="15"/>
      <c r="CDA23" s="13"/>
      <c r="CDB23" s="13"/>
      <c r="CDC23" s="15"/>
      <c r="CDD23" s="14"/>
      <c r="CDE23" s="14"/>
      <c r="CDF23" s="15"/>
      <c r="CDH23" s="16"/>
      <c r="CDI23" s="13"/>
      <c r="CDJ23" s="13"/>
      <c r="CDK23" s="15"/>
      <c r="CDL23" s="13"/>
      <c r="CDM23" s="13"/>
      <c r="CDN23" s="15"/>
      <c r="CDO23" s="13"/>
      <c r="CDP23" s="13"/>
      <c r="CDQ23" s="15"/>
      <c r="CDR23" s="13"/>
      <c r="CDS23" s="13"/>
      <c r="CDT23" s="15"/>
      <c r="CDU23" s="13"/>
      <c r="CDV23" s="17"/>
      <c r="CDW23" s="15"/>
      <c r="CDX23" s="13"/>
      <c r="CDY23" s="13"/>
      <c r="CDZ23" s="15"/>
      <c r="CEA23" s="14"/>
      <c r="CEB23" s="14"/>
      <c r="CEC23" s="15"/>
      <c r="CEE23" s="16"/>
      <c r="CEF23" s="13"/>
      <c r="CEG23" s="13"/>
      <c r="CEH23" s="15"/>
      <c r="CEI23" s="13"/>
      <c r="CEJ23" s="13"/>
      <c r="CEK23" s="15"/>
      <c r="CEL23" s="13"/>
      <c r="CEM23" s="13"/>
      <c r="CEN23" s="15"/>
      <c r="CEO23" s="13"/>
      <c r="CEP23" s="13"/>
      <c r="CEQ23" s="15"/>
      <c r="CER23" s="13"/>
      <c r="CES23" s="17"/>
      <c r="CET23" s="15"/>
      <c r="CEU23" s="13"/>
      <c r="CEV23" s="13"/>
      <c r="CEW23" s="15"/>
      <c r="CEX23" s="14"/>
      <c r="CEY23" s="14"/>
      <c r="CEZ23" s="15"/>
      <c r="CFB23" s="16"/>
      <c r="CFC23" s="13"/>
      <c r="CFD23" s="13"/>
      <c r="CFE23" s="15"/>
      <c r="CFF23" s="13"/>
      <c r="CFG23" s="13"/>
      <c r="CFH23" s="15"/>
      <c r="CFI23" s="13"/>
      <c r="CFJ23" s="13"/>
      <c r="CFK23" s="15"/>
      <c r="CFL23" s="13"/>
      <c r="CFM23" s="13"/>
      <c r="CFN23" s="15"/>
      <c r="CFO23" s="13"/>
      <c r="CFP23" s="17"/>
      <c r="CFQ23" s="15"/>
      <c r="CFR23" s="13"/>
      <c r="CFS23" s="13"/>
      <c r="CFT23" s="15"/>
      <c r="CFU23" s="14"/>
      <c r="CFV23" s="14"/>
      <c r="CFW23" s="15"/>
      <c r="CFY23" s="16"/>
      <c r="CFZ23" s="13"/>
      <c r="CGA23" s="13"/>
      <c r="CGB23" s="15"/>
      <c r="CGC23" s="13"/>
      <c r="CGD23" s="13"/>
      <c r="CGE23" s="15"/>
      <c r="CGF23" s="13"/>
      <c r="CGG23" s="13"/>
      <c r="CGH23" s="15"/>
      <c r="CGI23" s="13"/>
      <c r="CGJ23" s="13"/>
      <c r="CGK23" s="15"/>
      <c r="CGL23" s="13"/>
      <c r="CGM23" s="17"/>
      <c r="CGN23" s="15"/>
      <c r="CGO23" s="13"/>
      <c r="CGP23" s="13"/>
      <c r="CGQ23" s="15"/>
      <c r="CGR23" s="14"/>
      <c r="CGS23" s="14"/>
      <c r="CGT23" s="15"/>
      <c r="CGV23" s="16"/>
      <c r="CGW23" s="13"/>
      <c r="CGX23" s="13"/>
      <c r="CGY23" s="15"/>
      <c r="CGZ23" s="13"/>
      <c r="CHA23" s="13"/>
      <c r="CHB23" s="15"/>
      <c r="CHC23" s="13"/>
      <c r="CHD23" s="13"/>
      <c r="CHE23" s="15"/>
      <c r="CHF23" s="13"/>
      <c r="CHG23" s="13"/>
      <c r="CHH23" s="15"/>
      <c r="CHI23" s="13"/>
      <c r="CHJ23" s="17"/>
      <c r="CHK23" s="15"/>
      <c r="CHL23" s="13"/>
      <c r="CHM23" s="13"/>
      <c r="CHN23" s="15"/>
      <c r="CHO23" s="14"/>
      <c r="CHP23" s="14"/>
      <c r="CHQ23" s="15"/>
      <c r="CHS23" s="16"/>
      <c r="CHT23" s="13"/>
      <c r="CHU23" s="13"/>
      <c r="CHV23" s="15"/>
      <c r="CHW23" s="13"/>
      <c r="CHX23" s="13"/>
      <c r="CHY23" s="15"/>
      <c r="CHZ23" s="13"/>
      <c r="CIA23" s="13"/>
      <c r="CIB23" s="15"/>
      <c r="CIC23" s="13"/>
      <c r="CID23" s="13"/>
      <c r="CIE23" s="15"/>
      <c r="CIF23" s="13"/>
      <c r="CIG23" s="17"/>
      <c r="CIH23" s="15"/>
      <c r="CII23" s="13"/>
      <c r="CIJ23" s="13"/>
      <c r="CIK23" s="15"/>
      <c r="CIL23" s="14"/>
      <c r="CIM23" s="14"/>
      <c r="CIN23" s="15"/>
      <c r="CIP23" s="16"/>
      <c r="CIQ23" s="13"/>
      <c r="CIR23" s="13"/>
      <c r="CIS23" s="15"/>
      <c r="CIT23" s="13"/>
      <c r="CIU23" s="13"/>
      <c r="CIV23" s="15"/>
      <c r="CIW23" s="13"/>
      <c r="CIX23" s="13"/>
      <c r="CIY23" s="15"/>
      <c r="CIZ23" s="13"/>
      <c r="CJA23" s="13"/>
      <c r="CJB23" s="15"/>
      <c r="CJC23" s="13"/>
      <c r="CJD23" s="17"/>
      <c r="CJE23" s="15"/>
      <c r="CJF23" s="13"/>
      <c r="CJG23" s="13"/>
      <c r="CJH23" s="15"/>
      <c r="CJI23" s="14"/>
      <c r="CJJ23" s="14"/>
      <c r="CJK23" s="15"/>
      <c r="CJM23" s="16"/>
      <c r="CJN23" s="13"/>
      <c r="CJO23" s="13"/>
      <c r="CJP23" s="15"/>
      <c r="CJQ23" s="13"/>
      <c r="CJR23" s="13"/>
      <c r="CJS23" s="15"/>
      <c r="CJT23" s="13"/>
      <c r="CJU23" s="13"/>
      <c r="CJV23" s="15"/>
      <c r="CJW23" s="13"/>
      <c r="CJX23" s="13"/>
      <c r="CJY23" s="15"/>
      <c r="CJZ23" s="13"/>
      <c r="CKA23" s="17"/>
      <c r="CKB23" s="15"/>
      <c r="CKC23" s="13"/>
      <c r="CKD23" s="13"/>
      <c r="CKE23" s="15"/>
      <c r="CKF23" s="14"/>
      <c r="CKG23" s="14"/>
      <c r="CKH23" s="15"/>
      <c r="CKJ23" s="16"/>
      <c r="CKK23" s="13"/>
      <c r="CKL23" s="13"/>
      <c r="CKM23" s="15"/>
      <c r="CKN23" s="13"/>
      <c r="CKO23" s="13"/>
      <c r="CKP23" s="15"/>
      <c r="CKQ23" s="13"/>
      <c r="CKR23" s="13"/>
      <c r="CKS23" s="15"/>
      <c r="CKT23" s="13"/>
      <c r="CKU23" s="13"/>
      <c r="CKV23" s="15"/>
      <c r="CKW23" s="13"/>
      <c r="CKX23" s="17"/>
      <c r="CKY23" s="15"/>
      <c r="CKZ23" s="13"/>
      <c r="CLA23" s="13"/>
      <c r="CLB23" s="15"/>
      <c r="CLC23" s="14"/>
      <c r="CLD23" s="14"/>
      <c r="CLE23" s="15"/>
      <c r="CLG23" s="16"/>
      <c r="CLH23" s="13"/>
      <c r="CLI23" s="13"/>
      <c r="CLJ23" s="15"/>
      <c r="CLK23" s="13"/>
      <c r="CLL23" s="13"/>
      <c r="CLM23" s="15"/>
      <c r="CLN23" s="13"/>
      <c r="CLO23" s="13"/>
      <c r="CLP23" s="15"/>
      <c r="CLQ23" s="13"/>
      <c r="CLR23" s="13"/>
      <c r="CLS23" s="15"/>
      <c r="CLT23" s="13"/>
      <c r="CLU23" s="17"/>
      <c r="CLV23" s="15"/>
      <c r="CLW23" s="13"/>
      <c r="CLX23" s="13"/>
      <c r="CLY23" s="15"/>
      <c r="CLZ23" s="14"/>
      <c r="CMA23" s="14"/>
      <c r="CMB23" s="15"/>
      <c r="CMD23" s="16"/>
      <c r="CME23" s="13"/>
      <c r="CMF23" s="13"/>
      <c r="CMG23" s="15"/>
      <c r="CMH23" s="13"/>
      <c r="CMI23" s="13"/>
      <c r="CMJ23" s="15"/>
      <c r="CMK23" s="13"/>
      <c r="CML23" s="13"/>
      <c r="CMM23" s="15"/>
      <c r="CMN23" s="13"/>
      <c r="CMO23" s="13"/>
      <c r="CMP23" s="15"/>
      <c r="CMQ23" s="13"/>
      <c r="CMR23" s="17"/>
      <c r="CMS23" s="15"/>
      <c r="CMT23" s="13"/>
      <c r="CMU23" s="13"/>
      <c r="CMV23" s="15"/>
      <c r="CMW23" s="14"/>
      <c r="CMX23" s="14"/>
      <c r="CMY23" s="15"/>
      <c r="CNA23" s="16"/>
      <c r="CNB23" s="13"/>
      <c r="CNC23" s="13"/>
      <c r="CND23" s="15"/>
      <c r="CNE23" s="13"/>
      <c r="CNF23" s="13"/>
      <c r="CNG23" s="15"/>
      <c r="CNH23" s="13"/>
      <c r="CNI23" s="13"/>
      <c r="CNJ23" s="15"/>
      <c r="CNK23" s="13"/>
      <c r="CNL23" s="13"/>
      <c r="CNM23" s="15"/>
      <c r="CNN23" s="13"/>
      <c r="CNO23" s="17"/>
      <c r="CNP23" s="15"/>
      <c r="CNQ23" s="13"/>
      <c r="CNR23" s="13"/>
      <c r="CNS23" s="15"/>
      <c r="CNT23" s="14"/>
      <c r="CNU23" s="14"/>
      <c r="CNV23" s="15"/>
      <c r="CNX23" s="16"/>
      <c r="CNY23" s="13"/>
      <c r="CNZ23" s="13"/>
      <c r="COA23" s="15"/>
      <c r="COB23" s="13"/>
      <c r="COC23" s="13"/>
      <c r="COD23" s="15"/>
      <c r="COE23" s="13"/>
      <c r="COF23" s="13"/>
      <c r="COG23" s="15"/>
      <c r="COH23" s="13"/>
      <c r="COI23" s="13"/>
      <c r="COJ23" s="15"/>
      <c r="COK23" s="13"/>
      <c r="COL23" s="17"/>
      <c r="COM23" s="15"/>
      <c r="CON23" s="13"/>
      <c r="COO23" s="13"/>
      <c r="COP23" s="15"/>
      <c r="COQ23" s="14"/>
      <c r="COR23" s="14"/>
      <c r="COS23" s="15"/>
      <c r="COU23" s="16"/>
      <c r="COV23" s="13"/>
      <c r="COW23" s="13"/>
      <c r="COX23" s="15"/>
      <c r="COY23" s="13"/>
      <c r="COZ23" s="13"/>
      <c r="CPA23" s="15"/>
      <c r="CPB23" s="13"/>
      <c r="CPC23" s="13"/>
      <c r="CPD23" s="15"/>
      <c r="CPE23" s="13"/>
      <c r="CPF23" s="13"/>
      <c r="CPG23" s="15"/>
      <c r="CPH23" s="13"/>
      <c r="CPI23" s="17"/>
      <c r="CPJ23" s="15"/>
      <c r="CPK23" s="13"/>
      <c r="CPL23" s="13"/>
      <c r="CPM23" s="15"/>
      <c r="CPN23" s="14"/>
      <c r="CPO23" s="14"/>
      <c r="CPP23" s="15"/>
      <c r="CPR23" s="16"/>
      <c r="CPS23" s="13"/>
      <c r="CPT23" s="13"/>
      <c r="CPU23" s="15"/>
      <c r="CPV23" s="13"/>
      <c r="CPW23" s="13"/>
      <c r="CPX23" s="15"/>
      <c r="CPY23" s="13"/>
      <c r="CPZ23" s="13"/>
      <c r="CQA23" s="15"/>
      <c r="CQB23" s="13"/>
      <c r="CQC23" s="13"/>
      <c r="CQD23" s="15"/>
      <c r="CQE23" s="13"/>
      <c r="CQF23" s="17"/>
      <c r="CQG23" s="15"/>
      <c r="CQH23" s="13"/>
      <c r="CQI23" s="13"/>
      <c r="CQJ23" s="15"/>
      <c r="CQK23" s="14"/>
      <c r="CQL23" s="14"/>
      <c r="CQM23" s="15"/>
      <c r="CQO23" s="16"/>
      <c r="CQP23" s="13"/>
      <c r="CQQ23" s="13"/>
      <c r="CQR23" s="15"/>
      <c r="CQS23" s="13"/>
      <c r="CQT23" s="13"/>
      <c r="CQU23" s="15"/>
      <c r="CQV23" s="13"/>
      <c r="CQW23" s="13"/>
      <c r="CQX23" s="15"/>
      <c r="CQY23" s="13"/>
      <c r="CQZ23" s="13"/>
      <c r="CRA23" s="15"/>
      <c r="CRB23" s="13"/>
      <c r="CRC23" s="17"/>
      <c r="CRD23" s="15"/>
      <c r="CRE23" s="13"/>
      <c r="CRF23" s="13"/>
      <c r="CRG23" s="15"/>
      <c r="CRH23" s="14"/>
      <c r="CRI23" s="14"/>
      <c r="CRJ23" s="15"/>
      <c r="CRL23" s="16"/>
      <c r="CRM23" s="13"/>
      <c r="CRN23" s="13"/>
      <c r="CRO23" s="15"/>
      <c r="CRP23" s="13"/>
      <c r="CRQ23" s="13"/>
      <c r="CRR23" s="15"/>
      <c r="CRS23" s="13"/>
      <c r="CRT23" s="13"/>
      <c r="CRU23" s="15"/>
      <c r="CRV23" s="13"/>
      <c r="CRW23" s="13"/>
      <c r="CRX23" s="15"/>
      <c r="CRY23" s="13"/>
      <c r="CRZ23" s="17"/>
      <c r="CSA23" s="15"/>
      <c r="CSB23" s="13"/>
      <c r="CSC23" s="13"/>
      <c r="CSD23" s="15"/>
      <c r="CSE23" s="14"/>
      <c r="CSF23" s="14"/>
      <c r="CSG23" s="15"/>
      <c r="CSI23" s="16"/>
      <c r="CSJ23" s="13"/>
      <c r="CSK23" s="13"/>
      <c r="CSL23" s="15"/>
      <c r="CSM23" s="13"/>
      <c r="CSN23" s="13"/>
      <c r="CSO23" s="15"/>
      <c r="CSP23" s="13"/>
      <c r="CSQ23" s="13"/>
      <c r="CSR23" s="15"/>
      <c r="CSS23" s="13"/>
      <c r="CST23" s="13"/>
      <c r="CSU23" s="15"/>
      <c r="CSV23" s="13"/>
      <c r="CSW23" s="17"/>
      <c r="CSX23" s="15"/>
      <c r="CSY23" s="13"/>
      <c r="CSZ23" s="13"/>
      <c r="CTA23" s="15"/>
      <c r="CTB23" s="14"/>
      <c r="CTC23" s="14"/>
      <c r="CTD23" s="15"/>
      <c r="CTF23" s="16"/>
      <c r="CTG23" s="13"/>
      <c r="CTH23" s="13"/>
      <c r="CTI23" s="15"/>
      <c r="CTJ23" s="13"/>
      <c r="CTK23" s="13"/>
      <c r="CTL23" s="15"/>
      <c r="CTM23" s="13"/>
      <c r="CTN23" s="13"/>
      <c r="CTO23" s="15"/>
      <c r="CTP23" s="13"/>
      <c r="CTQ23" s="13"/>
      <c r="CTR23" s="15"/>
      <c r="CTS23" s="13"/>
      <c r="CTT23" s="17"/>
      <c r="CTU23" s="15"/>
      <c r="CTV23" s="13"/>
      <c r="CTW23" s="13"/>
      <c r="CTX23" s="15"/>
      <c r="CTY23" s="14"/>
      <c r="CTZ23" s="14"/>
      <c r="CUA23" s="15"/>
      <c r="CUC23" s="16"/>
      <c r="CUD23" s="13"/>
      <c r="CUE23" s="13"/>
      <c r="CUF23" s="15"/>
      <c r="CUG23" s="13"/>
      <c r="CUH23" s="13"/>
      <c r="CUI23" s="15"/>
      <c r="CUJ23" s="13"/>
      <c r="CUK23" s="13"/>
      <c r="CUL23" s="15"/>
      <c r="CUM23" s="13"/>
      <c r="CUN23" s="13"/>
      <c r="CUO23" s="15"/>
      <c r="CUP23" s="13"/>
      <c r="CUQ23" s="17"/>
      <c r="CUR23" s="15"/>
      <c r="CUS23" s="13"/>
      <c r="CUT23" s="13"/>
      <c r="CUU23" s="15"/>
      <c r="CUV23" s="14"/>
      <c r="CUW23" s="14"/>
      <c r="CUX23" s="15"/>
      <c r="CUZ23" s="16"/>
      <c r="CVA23" s="13"/>
      <c r="CVB23" s="13"/>
      <c r="CVC23" s="15"/>
      <c r="CVD23" s="13"/>
      <c r="CVE23" s="13"/>
      <c r="CVF23" s="15"/>
      <c r="CVG23" s="13"/>
      <c r="CVH23" s="13"/>
      <c r="CVI23" s="15"/>
      <c r="CVJ23" s="13"/>
      <c r="CVK23" s="13"/>
      <c r="CVL23" s="15"/>
      <c r="CVM23" s="13"/>
      <c r="CVN23" s="17"/>
      <c r="CVO23" s="15"/>
      <c r="CVP23" s="13"/>
      <c r="CVQ23" s="13"/>
      <c r="CVR23" s="15"/>
      <c r="CVS23" s="14"/>
      <c r="CVT23" s="14"/>
      <c r="CVU23" s="15"/>
      <c r="CVW23" s="16"/>
      <c r="CVX23" s="13"/>
      <c r="CVY23" s="13"/>
      <c r="CVZ23" s="15"/>
      <c r="CWA23" s="13"/>
      <c r="CWB23" s="13"/>
      <c r="CWC23" s="15"/>
      <c r="CWD23" s="13"/>
      <c r="CWE23" s="13"/>
      <c r="CWF23" s="15"/>
      <c r="CWG23" s="13"/>
      <c r="CWH23" s="13"/>
      <c r="CWI23" s="15"/>
      <c r="CWJ23" s="13"/>
      <c r="CWK23" s="17"/>
      <c r="CWL23" s="15"/>
      <c r="CWM23" s="13"/>
      <c r="CWN23" s="13"/>
      <c r="CWO23" s="15"/>
      <c r="CWP23" s="14"/>
      <c r="CWQ23" s="14"/>
      <c r="CWR23" s="15"/>
      <c r="CWT23" s="16"/>
      <c r="CWU23" s="13"/>
      <c r="CWV23" s="13"/>
      <c r="CWW23" s="15"/>
      <c r="CWX23" s="13"/>
      <c r="CWY23" s="13"/>
      <c r="CWZ23" s="15"/>
      <c r="CXA23" s="13"/>
      <c r="CXB23" s="13"/>
      <c r="CXC23" s="15"/>
      <c r="CXD23" s="13"/>
      <c r="CXE23" s="13"/>
      <c r="CXF23" s="15"/>
      <c r="CXG23" s="13"/>
      <c r="CXH23" s="17"/>
      <c r="CXI23" s="15"/>
      <c r="CXJ23" s="13"/>
      <c r="CXK23" s="13"/>
      <c r="CXL23" s="15"/>
      <c r="CXM23" s="14"/>
      <c r="CXN23" s="14"/>
      <c r="CXO23" s="15"/>
      <c r="CXQ23" s="16"/>
      <c r="CXR23" s="13"/>
      <c r="CXS23" s="13"/>
      <c r="CXT23" s="15"/>
      <c r="CXU23" s="13"/>
      <c r="CXV23" s="13"/>
      <c r="CXW23" s="15"/>
      <c r="CXX23" s="13"/>
      <c r="CXY23" s="13"/>
      <c r="CXZ23" s="15"/>
      <c r="CYA23" s="13"/>
      <c r="CYB23" s="13"/>
      <c r="CYC23" s="15"/>
      <c r="CYD23" s="13"/>
      <c r="CYE23" s="17"/>
      <c r="CYF23" s="15"/>
      <c r="CYG23" s="13"/>
      <c r="CYH23" s="13"/>
      <c r="CYI23" s="15"/>
      <c r="CYJ23" s="14"/>
      <c r="CYK23" s="14"/>
      <c r="CYL23" s="15"/>
      <c r="CYN23" s="16"/>
      <c r="CYO23" s="13"/>
      <c r="CYP23" s="13"/>
      <c r="CYQ23" s="15"/>
      <c r="CYR23" s="13"/>
      <c r="CYS23" s="13"/>
      <c r="CYT23" s="15"/>
      <c r="CYU23" s="13"/>
      <c r="CYV23" s="13"/>
      <c r="CYW23" s="15"/>
      <c r="CYX23" s="13"/>
      <c r="CYY23" s="13"/>
      <c r="CYZ23" s="15"/>
      <c r="CZA23" s="13"/>
      <c r="CZB23" s="17"/>
      <c r="CZC23" s="15"/>
      <c r="CZD23" s="13"/>
      <c r="CZE23" s="13"/>
      <c r="CZF23" s="15"/>
      <c r="CZG23" s="14"/>
      <c r="CZH23" s="14"/>
      <c r="CZI23" s="15"/>
      <c r="CZK23" s="16"/>
      <c r="CZL23" s="13"/>
      <c r="CZM23" s="13"/>
      <c r="CZN23" s="15"/>
      <c r="CZO23" s="13"/>
      <c r="CZP23" s="13"/>
      <c r="CZQ23" s="15"/>
      <c r="CZR23" s="13"/>
      <c r="CZS23" s="13"/>
      <c r="CZT23" s="15"/>
      <c r="CZU23" s="13"/>
      <c r="CZV23" s="13"/>
      <c r="CZW23" s="15"/>
      <c r="CZX23" s="13"/>
      <c r="CZY23" s="17"/>
      <c r="CZZ23" s="15"/>
      <c r="DAA23" s="13"/>
      <c r="DAB23" s="13"/>
      <c r="DAC23" s="15"/>
      <c r="DAD23" s="14"/>
      <c r="DAE23" s="14"/>
      <c r="DAF23" s="15"/>
      <c r="DAH23" s="16"/>
      <c r="DAI23" s="13"/>
      <c r="DAJ23" s="13"/>
      <c r="DAK23" s="15"/>
      <c r="DAL23" s="13"/>
      <c r="DAM23" s="13"/>
      <c r="DAN23" s="15"/>
      <c r="DAO23" s="13"/>
      <c r="DAP23" s="13"/>
      <c r="DAQ23" s="15"/>
      <c r="DAR23" s="13"/>
      <c r="DAS23" s="13"/>
      <c r="DAT23" s="15"/>
      <c r="DAU23" s="13"/>
      <c r="DAV23" s="17"/>
      <c r="DAW23" s="15"/>
      <c r="DAX23" s="13"/>
      <c r="DAY23" s="13"/>
      <c r="DAZ23" s="15"/>
      <c r="DBA23" s="14"/>
      <c r="DBB23" s="14"/>
      <c r="DBC23" s="15"/>
      <c r="DBE23" s="16"/>
      <c r="DBF23" s="13"/>
      <c r="DBG23" s="13"/>
      <c r="DBH23" s="15"/>
      <c r="DBI23" s="13"/>
      <c r="DBJ23" s="13"/>
      <c r="DBK23" s="15"/>
      <c r="DBL23" s="13"/>
      <c r="DBM23" s="13"/>
      <c r="DBN23" s="15"/>
      <c r="DBO23" s="13"/>
      <c r="DBP23" s="13"/>
      <c r="DBQ23" s="15"/>
      <c r="DBR23" s="13"/>
      <c r="DBS23" s="17"/>
      <c r="DBT23" s="15"/>
      <c r="DBU23" s="13"/>
      <c r="DBV23" s="13"/>
      <c r="DBW23" s="15"/>
      <c r="DBX23" s="14"/>
      <c r="DBY23" s="14"/>
      <c r="DBZ23" s="15"/>
      <c r="DCB23" s="16"/>
      <c r="DCC23" s="13"/>
      <c r="DCD23" s="13"/>
      <c r="DCE23" s="15"/>
      <c r="DCF23" s="13"/>
      <c r="DCG23" s="13"/>
      <c r="DCH23" s="15"/>
      <c r="DCI23" s="13"/>
      <c r="DCJ23" s="13"/>
      <c r="DCK23" s="15"/>
      <c r="DCL23" s="13"/>
      <c r="DCM23" s="13"/>
      <c r="DCN23" s="15"/>
      <c r="DCO23" s="13"/>
      <c r="DCP23" s="17"/>
      <c r="DCQ23" s="15"/>
      <c r="DCR23" s="13"/>
      <c r="DCS23" s="13"/>
      <c r="DCT23" s="15"/>
      <c r="DCU23" s="14"/>
      <c r="DCV23" s="14"/>
      <c r="DCW23" s="15"/>
      <c r="DCY23" s="16"/>
      <c r="DCZ23" s="13"/>
      <c r="DDA23" s="13"/>
      <c r="DDB23" s="15"/>
      <c r="DDC23" s="13"/>
      <c r="DDD23" s="13"/>
      <c r="DDE23" s="15"/>
      <c r="DDF23" s="13"/>
      <c r="DDG23" s="13"/>
      <c r="DDH23" s="15"/>
      <c r="DDI23" s="13"/>
      <c r="DDJ23" s="13"/>
      <c r="DDK23" s="15"/>
      <c r="DDL23" s="13"/>
      <c r="DDM23" s="17"/>
      <c r="DDN23" s="15"/>
      <c r="DDO23" s="13"/>
      <c r="DDP23" s="13"/>
      <c r="DDQ23" s="15"/>
      <c r="DDR23" s="14"/>
      <c r="DDS23" s="14"/>
      <c r="DDT23" s="15"/>
      <c r="DDV23" s="16"/>
      <c r="DDW23" s="13"/>
      <c r="DDX23" s="13"/>
      <c r="DDY23" s="15"/>
      <c r="DDZ23" s="13"/>
      <c r="DEA23" s="13"/>
      <c r="DEB23" s="15"/>
      <c r="DEC23" s="13"/>
      <c r="DED23" s="13"/>
      <c r="DEE23" s="15"/>
      <c r="DEF23" s="13"/>
      <c r="DEG23" s="13"/>
      <c r="DEH23" s="15"/>
      <c r="DEI23" s="13"/>
      <c r="DEJ23" s="17"/>
      <c r="DEK23" s="15"/>
      <c r="DEL23" s="13"/>
      <c r="DEM23" s="13"/>
      <c r="DEN23" s="15"/>
      <c r="DEO23" s="14"/>
      <c r="DEP23" s="14"/>
      <c r="DEQ23" s="15"/>
      <c r="DES23" s="16"/>
      <c r="DET23" s="13"/>
      <c r="DEU23" s="13"/>
      <c r="DEV23" s="15"/>
      <c r="DEW23" s="13"/>
      <c r="DEX23" s="13"/>
      <c r="DEY23" s="15"/>
      <c r="DEZ23" s="13"/>
      <c r="DFA23" s="13"/>
      <c r="DFB23" s="15"/>
      <c r="DFC23" s="13"/>
      <c r="DFD23" s="13"/>
      <c r="DFE23" s="15"/>
      <c r="DFF23" s="13"/>
      <c r="DFG23" s="17"/>
      <c r="DFH23" s="15"/>
      <c r="DFI23" s="13"/>
      <c r="DFJ23" s="13"/>
      <c r="DFK23" s="15"/>
      <c r="DFL23" s="14"/>
      <c r="DFM23" s="14"/>
      <c r="DFN23" s="15"/>
      <c r="DFP23" s="16"/>
      <c r="DFQ23" s="13"/>
      <c r="DFR23" s="13"/>
      <c r="DFS23" s="15"/>
      <c r="DFT23" s="13"/>
      <c r="DFU23" s="13"/>
      <c r="DFV23" s="15"/>
      <c r="DFW23" s="13"/>
      <c r="DFX23" s="13"/>
      <c r="DFY23" s="15"/>
      <c r="DFZ23" s="13"/>
      <c r="DGA23" s="13"/>
      <c r="DGB23" s="15"/>
      <c r="DGC23" s="13"/>
      <c r="DGD23" s="17"/>
      <c r="DGE23" s="15"/>
      <c r="DGF23" s="13"/>
      <c r="DGG23" s="13"/>
      <c r="DGH23" s="15"/>
      <c r="DGI23" s="14"/>
      <c r="DGJ23" s="14"/>
      <c r="DGK23" s="15"/>
      <c r="DGM23" s="16"/>
      <c r="DGN23" s="13"/>
      <c r="DGO23" s="13"/>
      <c r="DGP23" s="15"/>
      <c r="DGQ23" s="13"/>
      <c r="DGR23" s="13"/>
      <c r="DGS23" s="15"/>
      <c r="DGT23" s="13"/>
      <c r="DGU23" s="13"/>
      <c r="DGV23" s="15"/>
      <c r="DGW23" s="13"/>
      <c r="DGX23" s="13"/>
      <c r="DGY23" s="15"/>
      <c r="DGZ23" s="13"/>
      <c r="DHA23" s="17"/>
      <c r="DHB23" s="15"/>
      <c r="DHC23" s="13"/>
      <c r="DHD23" s="13"/>
      <c r="DHE23" s="15"/>
      <c r="DHF23" s="14"/>
      <c r="DHG23" s="14"/>
      <c r="DHH23" s="15"/>
      <c r="DHJ23" s="16"/>
      <c r="DHK23" s="13"/>
      <c r="DHL23" s="13"/>
      <c r="DHM23" s="15"/>
      <c r="DHN23" s="13"/>
      <c r="DHO23" s="13"/>
      <c r="DHP23" s="15"/>
      <c r="DHQ23" s="13"/>
      <c r="DHR23" s="13"/>
      <c r="DHS23" s="15"/>
      <c r="DHT23" s="13"/>
      <c r="DHU23" s="13"/>
      <c r="DHV23" s="15"/>
      <c r="DHW23" s="13"/>
      <c r="DHX23" s="17"/>
      <c r="DHY23" s="15"/>
      <c r="DHZ23" s="13"/>
      <c r="DIA23" s="13"/>
      <c r="DIB23" s="15"/>
      <c r="DIC23" s="14"/>
      <c r="DID23" s="14"/>
      <c r="DIE23" s="15"/>
      <c r="DIG23" s="16"/>
      <c r="DIH23" s="13"/>
      <c r="DII23" s="13"/>
      <c r="DIJ23" s="15"/>
      <c r="DIK23" s="13"/>
      <c r="DIL23" s="13"/>
      <c r="DIM23" s="15"/>
      <c r="DIN23" s="13"/>
      <c r="DIO23" s="13"/>
      <c r="DIP23" s="15"/>
      <c r="DIQ23" s="13"/>
      <c r="DIR23" s="13"/>
      <c r="DIS23" s="15"/>
      <c r="DIT23" s="13"/>
      <c r="DIU23" s="17"/>
      <c r="DIV23" s="15"/>
      <c r="DIW23" s="13"/>
      <c r="DIX23" s="13"/>
      <c r="DIY23" s="15"/>
      <c r="DIZ23" s="14"/>
      <c r="DJA23" s="14"/>
      <c r="DJB23" s="15"/>
      <c r="DJD23" s="16"/>
      <c r="DJE23" s="13"/>
      <c r="DJF23" s="13"/>
      <c r="DJG23" s="15"/>
      <c r="DJH23" s="13"/>
      <c r="DJI23" s="13"/>
      <c r="DJJ23" s="15"/>
      <c r="DJK23" s="13"/>
      <c r="DJL23" s="13"/>
      <c r="DJM23" s="15"/>
      <c r="DJN23" s="13"/>
      <c r="DJO23" s="13"/>
      <c r="DJP23" s="15"/>
      <c r="DJQ23" s="13"/>
      <c r="DJR23" s="17"/>
      <c r="DJS23" s="15"/>
      <c r="DJT23" s="13"/>
      <c r="DJU23" s="13"/>
      <c r="DJV23" s="15"/>
      <c r="DJW23" s="14"/>
      <c r="DJX23" s="14"/>
      <c r="DJY23" s="15"/>
      <c r="DKA23" s="16"/>
      <c r="DKB23" s="13"/>
      <c r="DKC23" s="13"/>
      <c r="DKD23" s="15"/>
      <c r="DKE23" s="13"/>
      <c r="DKF23" s="13"/>
      <c r="DKG23" s="15"/>
      <c r="DKH23" s="13"/>
      <c r="DKI23" s="13"/>
      <c r="DKJ23" s="15"/>
      <c r="DKK23" s="13"/>
      <c r="DKL23" s="13"/>
      <c r="DKM23" s="15"/>
      <c r="DKN23" s="13"/>
      <c r="DKO23" s="17"/>
      <c r="DKP23" s="15"/>
      <c r="DKQ23" s="13"/>
      <c r="DKR23" s="13"/>
      <c r="DKS23" s="15"/>
      <c r="DKT23" s="14"/>
      <c r="DKU23" s="14"/>
      <c r="DKV23" s="15"/>
      <c r="DKX23" s="16"/>
      <c r="DKY23" s="13"/>
      <c r="DKZ23" s="13"/>
      <c r="DLA23" s="15"/>
      <c r="DLB23" s="13"/>
      <c r="DLC23" s="13"/>
      <c r="DLD23" s="15"/>
      <c r="DLE23" s="13"/>
      <c r="DLF23" s="13"/>
      <c r="DLG23" s="15"/>
      <c r="DLH23" s="13"/>
      <c r="DLI23" s="13"/>
      <c r="DLJ23" s="15"/>
      <c r="DLK23" s="13"/>
      <c r="DLL23" s="17"/>
      <c r="DLM23" s="15"/>
      <c r="DLN23" s="13"/>
      <c r="DLO23" s="13"/>
      <c r="DLP23" s="15"/>
      <c r="DLQ23" s="14"/>
      <c r="DLR23" s="14"/>
      <c r="DLS23" s="15"/>
      <c r="DLU23" s="16"/>
      <c r="DLV23" s="13"/>
      <c r="DLW23" s="13"/>
      <c r="DLX23" s="15"/>
      <c r="DLY23" s="13"/>
      <c r="DLZ23" s="13"/>
      <c r="DMA23" s="15"/>
      <c r="DMB23" s="13"/>
      <c r="DMC23" s="13"/>
      <c r="DMD23" s="15"/>
      <c r="DME23" s="13"/>
      <c r="DMF23" s="13"/>
      <c r="DMG23" s="15"/>
      <c r="DMH23" s="13"/>
      <c r="DMI23" s="17"/>
      <c r="DMJ23" s="15"/>
      <c r="DMK23" s="13"/>
      <c r="DML23" s="13"/>
      <c r="DMM23" s="15"/>
      <c r="DMN23" s="14"/>
      <c r="DMO23" s="14"/>
      <c r="DMP23" s="15"/>
      <c r="DMR23" s="16"/>
      <c r="DMS23" s="13"/>
      <c r="DMT23" s="13"/>
      <c r="DMU23" s="15"/>
      <c r="DMV23" s="13"/>
      <c r="DMW23" s="13"/>
      <c r="DMX23" s="15"/>
      <c r="DMY23" s="13"/>
      <c r="DMZ23" s="13"/>
      <c r="DNA23" s="15"/>
      <c r="DNB23" s="13"/>
      <c r="DNC23" s="13"/>
      <c r="DND23" s="15"/>
      <c r="DNE23" s="13"/>
      <c r="DNF23" s="17"/>
      <c r="DNG23" s="15"/>
      <c r="DNH23" s="13"/>
      <c r="DNI23" s="13"/>
      <c r="DNJ23" s="15"/>
      <c r="DNK23" s="14"/>
      <c r="DNL23" s="14"/>
      <c r="DNM23" s="15"/>
      <c r="DNO23" s="16"/>
      <c r="DNP23" s="13"/>
      <c r="DNQ23" s="13"/>
      <c r="DNR23" s="15"/>
      <c r="DNS23" s="13"/>
      <c r="DNT23" s="13"/>
      <c r="DNU23" s="15"/>
      <c r="DNV23" s="13"/>
      <c r="DNW23" s="13"/>
      <c r="DNX23" s="15"/>
      <c r="DNY23" s="13"/>
      <c r="DNZ23" s="13"/>
      <c r="DOA23" s="15"/>
      <c r="DOB23" s="13"/>
      <c r="DOC23" s="17"/>
      <c r="DOD23" s="15"/>
      <c r="DOE23" s="13"/>
      <c r="DOF23" s="13"/>
      <c r="DOG23" s="15"/>
      <c r="DOH23" s="14"/>
      <c r="DOI23" s="14"/>
      <c r="DOJ23" s="15"/>
      <c r="DOL23" s="16"/>
      <c r="DOM23" s="13"/>
      <c r="DON23" s="13"/>
      <c r="DOO23" s="15"/>
      <c r="DOP23" s="13"/>
      <c r="DOQ23" s="13"/>
      <c r="DOR23" s="15"/>
      <c r="DOS23" s="13"/>
      <c r="DOT23" s="13"/>
      <c r="DOU23" s="15"/>
      <c r="DOV23" s="13"/>
      <c r="DOW23" s="13"/>
      <c r="DOX23" s="15"/>
      <c r="DOY23" s="13"/>
      <c r="DOZ23" s="17"/>
      <c r="DPA23" s="15"/>
      <c r="DPB23" s="13"/>
      <c r="DPC23" s="13"/>
      <c r="DPD23" s="15"/>
      <c r="DPE23" s="14"/>
      <c r="DPF23" s="14"/>
      <c r="DPG23" s="15"/>
      <c r="DPI23" s="16"/>
      <c r="DPJ23" s="13"/>
      <c r="DPK23" s="13"/>
      <c r="DPL23" s="15"/>
      <c r="DPM23" s="13"/>
      <c r="DPN23" s="13"/>
      <c r="DPO23" s="15"/>
      <c r="DPP23" s="13"/>
      <c r="DPQ23" s="13"/>
      <c r="DPR23" s="15"/>
      <c r="DPS23" s="13"/>
      <c r="DPT23" s="13"/>
      <c r="DPU23" s="15"/>
      <c r="DPV23" s="13"/>
      <c r="DPW23" s="17"/>
      <c r="DPX23" s="15"/>
      <c r="DPY23" s="13"/>
      <c r="DPZ23" s="13"/>
      <c r="DQA23" s="15"/>
      <c r="DQB23" s="14"/>
      <c r="DQC23" s="14"/>
      <c r="DQD23" s="15"/>
      <c r="DQF23" s="16"/>
      <c r="DQG23" s="13"/>
      <c r="DQH23" s="13"/>
      <c r="DQI23" s="15"/>
      <c r="DQJ23" s="13"/>
      <c r="DQK23" s="13"/>
      <c r="DQL23" s="15"/>
      <c r="DQM23" s="13"/>
      <c r="DQN23" s="13"/>
      <c r="DQO23" s="15"/>
      <c r="DQP23" s="13"/>
      <c r="DQQ23" s="13"/>
      <c r="DQR23" s="15"/>
      <c r="DQS23" s="13"/>
      <c r="DQT23" s="17"/>
      <c r="DQU23" s="15"/>
      <c r="DQV23" s="13"/>
      <c r="DQW23" s="13"/>
      <c r="DQX23" s="15"/>
      <c r="DQY23" s="14"/>
      <c r="DQZ23" s="14"/>
      <c r="DRA23" s="15"/>
      <c r="DRC23" s="16"/>
      <c r="DRD23" s="13"/>
      <c r="DRE23" s="13"/>
      <c r="DRF23" s="15"/>
      <c r="DRG23" s="13"/>
      <c r="DRH23" s="13"/>
      <c r="DRI23" s="15"/>
      <c r="DRJ23" s="13"/>
      <c r="DRK23" s="13"/>
      <c r="DRL23" s="15"/>
      <c r="DRM23" s="13"/>
      <c r="DRN23" s="13"/>
      <c r="DRO23" s="15"/>
      <c r="DRP23" s="13"/>
      <c r="DRQ23" s="17"/>
      <c r="DRR23" s="15"/>
      <c r="DRS23" s="13"/>
      <c r="DRT23" s="13"/>
      <c r="DRU23" s="15"/>
      <c r="DRV23" s="14"/>
      <c r="DRW23" s="14"/>
      <c r="DRX23" s="15"/>
      <c r="DRZ23" s="16"/>
      <c r="DSA23" s="13"/>
      <c r="DSB23" s="13"/>
      <c r="DSC23" s="15"/>
      <c r="DSD23" s="13"/>
      <c r="DSE23" s="13"/>
      <c r="DSF23" s="15"/>
      <c r="DSG23" s="13"/>
      <c r="DSH23" s="13"/>
      <c r="DSI23" s="15"/>
      <c r="DSJ23" s="13"/>
      <c r="DSK23" s="13"/>
      <c r="DSL23" s="15"/>
      <c r="DSM23" s="13"/>
      <c r="DSN23" s="17"/>
      <c r="DSO23" s="15"/>
      <c r="DSP23" s="13"/>
      <c r="DSQ23" s="13"/>
      <c r="DSR23" s="15"/>
      <c r="DSS23" s="14"/>
      <c r="DST23" s="14"/>
      <c r="DSU23" s="15"/>
      <c r="DSW23" s="16"/>
      <c r="DSX23" s="13"/>
      <c r="DSY23" s="13"/>
      <c r="DSZ23" s="15"/>
      <c r="DTA23" s="13"/>
      <c r="DTB23" s="13"/>
      <c r="DTC23" s="15"/>
      <c r="DTD23" s="13"/>
      <c r="DTE23" s="13"/>
      <c r="DTF23" s="15"/>
      <c r="DTG23" s="13"/>
      <c r="DTH23" s="13"/>
      <c r="DTI23" s="15"/>
      <c r="DTJ23" s="13"/>
      <c r="DTK23" s="17"/>
      <c r="DTL23" s="15"/>
      <c r="DTM23" s="13"/>
      <c r="DTN23" s="13"/>
      <c r="DTO23" s="15"/>
      <c r="DTP23" s="14"/>
      <c r="DTQ23" s="14"/>
      <c r="DTR23" s="15"/>
      <c r="DTT23" s="16"/>
      <c r="DTU23" s="13"/>
      <c r="DTV23" s="13"/>
      <c r="DTW23" s="15"/>
      <c r="DTX23" s="13"/>
      <c r="DTY23" s="13"/>
      <c r="DTZ23" s="15"/>
      <c r="DUA23" s="13"/>
      <c r="DUB23" s="13"/>
      <c r="DUC23" s="15"/>
      <c r="DUD23" s="13"/>
      <c r="DUE23" s="13"/>
      <c r="DUF23" s="15"/>
      <c r="DUG23" s="13"/>
      <c r="DUH23" s="17"/>
      <c r="DUI23" s="15"/>
      <c r="DUJ23" s="13"/>
      <c r="DUK23" s="13"/>
      <c r="DUL23" s="15"/>
      <c r="DUM23" s="14"/>
      <c r="DUN23" s="14"/>
      <c r="DUO23" s="15"/>
      <c r="DUQ23" s="16"/>
      <c r="DUR23" s="13"/>
      <c r="DUS23" s="13"/>
      <c r="DUT23" s="15"/>
      <c r="DUU23" s="13"/>
      <c r="DUV23" s="13"/>
      <c r="DUW23" s="15"/>
      <c r="DUX23" s="13"/>
      <c r="DUY23" s="13"/>
      <c r="DUZ23" s="15"/>
      <c r="DVA23" s="13"/>
      <c r="DVB23" s="13"/>
      <c r="DVC23" s="15"/>
      <c r="DVD23" s="13"/>
      <c r="DVE23" s="17"/>
      <c r="DVF23" s="15"/>
      <c r="DVG23" s="13"/>
      <c r="DVH23" s="13"/>
      <c r="DVI23" s="15"/>
      <c r="DVJ23" s="14"/>
      <c r="DVK23" s="14"/>
      <c r="DVL23" s="15"/>
      <c r="DVN23" s="16"/>
      <c r="DVO23" s="13"/>
      <c r="DVP23" s="13"/>
      <c r="DVQ23" s="15"/>
      <c r="DVR23" s="13"/>
      <c r="DVS23" s="13"/>
      <c r="DVT23" s="15"/>
      <c r="DVU23" s="13"/>
      <c r="DVV23" s="13"/>
      <c r="DVW23" s="15"/>
      <c r="DVX23" s="13"/>
      <c r="DVY23" s="13"/>
      <c r="DVZ23" s="15"/>
      <c r="DWA23" s="13"/>
      <c r="DWB23" s="17"/>
      <c r="DWC23" s="15"/>
      <c r="DWD23" s="13"/>
      <c r="DWE23" s="13"/>
      <c r="DWF23" s="15"/>
      <c r="DWG23" s="14"/>
      <c r="DWH23" s="14"/>
      <c r="DWI23" s="15"/>
      <c r="DWK23" s="16"/>
      <c r="DWL23" s="13"/>
      <c r="DWM23" s="13"/>
      <c r="DWN23" s="15"/>
      <c r="DWO23" s="13"/>
      <c r="DWP23" s="13"/>
      <c r="DWQ23" s="15"/>
      <c r="DWR23" s="13"/>
      <c r="DWS23" s="13"/>
      <c r="DWT23" s="15"/>
      <c r="DWU23" s="13"/>
      <c r="DWV23" s="13"/>
      <c r="DWW23" s="15"/>
      <c r="DWX23" s="13"/>
      <c r="DWY23" s="17"/>
      <c r="DWZ23" s="15"/>
      <c r="DXA23" s="13"/>
      <c r="DXB23" s="13"/>
      <c r="DXC23" s="15"/>
      <c r="DXD23" s="14"/>
      <c r="DXE23" s="14"/>
      <c r="DXF23" s="15"/>
      <c r="DXH23" s="16"/>
      <c r="DXI23" s="13"/>
      <c r="DXJ23" s="13"/>
      <c r="DXK23" s="15"/>
      <c r="DXL23" s="13"/>
      <c r="DXM23" s="13"/>
      <c r="DXN23" s="15"/>
      <c r="DXO23" s="13"/>
      <c r="DXP23" s="13"/>
      <c r="DXQ23" s="15"/>
      <c r="DXR23" s="13"/>
      <c r="DXS23" s="13"/>
      <c r="DXT23" s="15"/>
      <c r="DXU23" s="13"/>
      <c r="DXV23" s="17"/>
      <c r="DXW23" s="15"/>
      <c r="DXX23" s="13"/>
      <c r="DXY23" s="13"/>
      <c r="DXZ23" s="15"/>
      <c r="DYA23" s="14"/>
      <c r="DYB23" s="14"/>
      <c r="DYC23" s="15"/>
      <c r="DYE23" s="16"/>
      <c r="DYF23" s="13"/>
      <c r="DYG23" s="13"/>
      <c r="DYH23" s="15"/>
      <c r="DYI23" s="13"/>
      <c r="DYJ23" s="13"/>
      <c r="DYK23" s="15"/>
      <c r="DYL23" s="13"/>
      <c r="DYM23" s="13"/>
      <c r="DYN23" s="15"/>
      <c r="DYO23" s="13"/>
      <c r="DYP23" s="13"/>
      <c r="DYQ23" s="15"/>
      <c r="DYR23" s="13"/>
      <c r="DYS23" s="17"/>
      <c r="DYT23" s="15"/>
      <c r="DYU23" s="13"/>
      <c r="DYV23" s="13"/>
      <c r="DYW23" s="15"/>
      <c r="DYX23" s="14"/>
      <c r="DYY23" s="14"/>
      <c r="DYZ23" s="15"/>
      <c r="DZB23" s="16"/>
      <c r="DZC23" s="13"/>
      <c r="DZD23" s="13"/>
      <c r="DZE23" s="15"/>
      <c r="DZF23" s="13"/>
      <c r="DZG23" s="13"/>
      <c r="DZH23" s="15"/>
      <c r="DZI23" s="13"/>
      <c r="DZJ23" s="13"/>
      <c r="DZK23" s="15"/>
      <c r="DZL23" s="13"/>
      <c r="DZM23" s="13"/>
      <c r="DZN23" s="15"/>
      <c r="DZO23" s="13"/>
      <c r="DZP23" s="17"/>
      <c r="DZQ23" s="15"/>
      <c r="DZR23" s="13"/>
      <c r="DZS23" s="13"/>
      <c r="DZT23" s="15"/>
      <c r="DZU23" s="14"/>
      <c r="DZV23" s="14"/>
      <c r="DZW23" s="15"/>
      <c r="DZY23" s="16"/>
      <c r="DZZ23" s="13"/>
      <c r="EAA23" s="13"/>
      <c r="EAB23" s="15"/>
      <c r="EAC23" s="13"/>
      <c r="EAD23" s="13"/>
      <c r="EAE23" s="15"/>
      <c r="EAF23" s="13"/>
      <c r="EAG23" s="13"/>
      <c r="EAH23" s="15"/>
      <c r="EAI23" s="13"/>
      <c r="EAJ23" s="13"/>
      <c r="EAK23" s="15"/>
      <c r="EAL23" s="13"/>
      <c r="EAM23" s="17"/>
      <c r="EAN23" s="15"/>
      <c r="EAO23" s="13"/>
      <c r="EAP23" s="13"/>
      <c r="EAQ23" s="15"/>
      <c r="EAR23" s="14"/>
      <c r="EAS23" s="14"/>
      <c r="EAT23" s="15"/>
      <c r="EAV23" s="16"/>
      <c r="EAW23" s="13"/>
      <c r="EAX23" s="13"/>
      <c r="EAY23" s="15"/>
      <c r="EAZ23" s="13"/>
      <c r="EBA23" s="13"/>
      <c r="EBB23" s="15"/>
      <c r="EBC23" s="13"/>
      <c r="EBD23" s="13"/>
      <c r="EBE23" s="15"/>
      <c r="EBF23" s="13"/>
      <c r="EBG23" s="13"/>
      <c r="EBH23" s="15"/>
      <c r="EBI23" s="13"/>
      <c r="EBJ23" s="17"/>
      <c r="EBK23" s="15"/>
      <c r="EBL23" s="13"/>
      <c r="EBM23" s="13"/>
      <c r="EBN23" s="15"/>
      <c r="EBO23" s="14"/>
      <c r="EBP23" s="14"/>
      <c r="EBQ23" s="15"/>
      <c r="EBS23" s="16"/>
      <c r="EBT23" s="13"/>
      <c r="EBU23" s="13"/>
      <c r="EBV23" s="15"/>
      <c r="EBW23" s="13"/>
      <c r="EBX23" s="13"/>
      <c r="EBY23" s="15"/>
      <c r="EBZ23" s="13"/>
      <c r="ECA23" s="13"/>
      <c r="ECB23" s="15"/>
      <c r="ECC23" s="13"/>
      <c r="ECD23" s="13"/>
      <c r="ECE23" s="15"/>
      <c r="ECF23" s="13"/>
      <c r="ECG23" s="17"/>
      <c r="ECH23" s="15"/>
      <c r="ECI23" s="13"/>
      <c r="ECJ23" s="13"/>
      <c r="ECK23" s="15"/>
      <c r="ECL23" s="14"/>
      <c r="ECM23" s="14"/>
      <c r="ECN23" s="15"/>
      <c r="ECP23" s="16"/>
      <c r="ECQ23" s="13"/>
      <c r="ECR23" s="13"/>
      <c r="ECS23" s="15"/>
      <c r="ECT23" s="13"/>
      <c r="ECU23" s="13"/>
      <c r="ECV23" s="15"/>
      <c r="ECW23" s="13"/>
      <c r="ECX23" s="13"/>
      <c r="ECY23" s="15"/>
      <c r="ECZ23" s="13"/>
      <c r="EDA23" s="13"/>
      <c r="EDB23" s="15"/>
      <c r="EDC23" s="13"/>
      <c r="EDD23" s="17"/>
      <c r="EDE23" s="15"/>
      <c r="EDF23" s="13"/>
      <c r="EDG23" s="13"/>
      <c r="EDH23" s="15"/>
      <c r="EDI23" s="14"/>
      <c r="EDJ23" s="14"/>
      <c r="EDK23" s="15"/>
      <c r="EDM23" s="16"/>
      <c r="EDN23" s="13"/>
      <c r="EDO23" s="13"/>
      <c r="EDP23" s="15"/>
      <c r="EDQ23" s="13"/>
      <c r="EDR23" s="13"/>
      <c r="EDS23" s="15"/>
      <c r="EDT23" s="13"/>
      <c r="EDU23" s="13"/>
      <c r="EDV23" s="15"/>
      <c r="EDW23" s="13"/>
      <c r="EDX23" s="13"/>
      <c r="EDY23" s="15"/>
      <c r="EDZ23" s="13"/>
      <c r="EEA23" s="17"/>
      <c r="EEB23" s="15"/>
      <c r="EEC23" s="13"/>
      <c r="EED23" s="13"/>
      <c r="EEE23" s="15"/>
      <c r="EEF23" s="14"/>
      <c r="EEG23" s="14"/>
      <c r="EEH23" s="15"/>
      <c r="EEJ23" s="16"/>
      <c r="EEK23" s="13"/>
      <c r="EEL23" s="13"/>
      <c r="EEM23" s="15"/>
      <c r="EEN23" s="13"/>
      <c r="EEO23" s="13"/>
      <c r="EEP23" s="15"/>
      <c r="EEQ23" s="13"/>
      <c r="EER23" s="13"/>
      <c r="EES23" s="15"/>
      <c r="EET23" s="13"/>
      <c r="EEU23" s="13"/>
      <c r="EEV23" s="15"/>
      <c r="EEW23" s="13"/>
      <c r="EEX23" s="17"/>
      <c r="EEY23" s="15"/>
      <c r="EEZ23" s="13"/>
      <c r="EFA23" s="13"/>
      <c r="EFB23" s="15"/>
      <c r="EFC23" s="14"/>
      <c r="EFD23" s="14"/>
      <c r="EFE23" s="15"/>
      <c r="EFG23" s="16"/>
      <c r="EFH23" s="13"/>
      <c r="EFI23" s="13"/>
      <c r="EFJ23" s="15"/>
      <c r="EFK23" s="13"/>
      <c r="EFL23" s="13"/>
      <c r="EFM23" s="15"/>
      <c r="EFN23" s="13"/>
      <c r="EFO23" s="13"/>
      <c r="EFP23" s="15"/>
      <c r="EFQ23" s="13"/>
      <c r="EFR23" s="13"/>
      <c r="EFS23" s="15"/>
      <c r="EFT23" s="13"/>
      <c r="EFU23" s="17"/>
      <c r="EFV23" s="15"/>
      <c r="EFW23" s="13"/>
      <c r="EFX23" s="13"/>
      <c r="EFY23" s="15"/>
      <c r="EFZ23" s="14"/>
      <c r="EGA23" s="14"/>
      <c r="EGB23" s="15"/>
      <c r="EGD23" s="16"/>
      <c r="EGE23" s="13"/>
      <c r="EGF23" s="13"/>
      <c r="EGG23" s="15"/>
      <c r="EGH23" s="13"/>
      <c r="EGI23" s="13"/>
      <c r="EGJ23" s="15"/>
      <c r="EGK23" s="13"/>
      <c r="EGL23" s="13"/>
      <c r="EGM23" s="15"/>
      <c r="EGN23" s="13"/>
      <c r="EGO23" s="13"/>
      <c r="EGP23" s="15"/>
      <c r="EGQ23" s="13"/>
      <c r="EGR23" s="17"/>
      <c r="EGS23" s="15"/>
      <c r="EGT23" s="13"/>
      <c r="EGU23" s="13"/>
      <c r="EGV23" s="15"/>
      <c r="EGW23" s="14"/>
      <c r="EGX23" s="14"/>
      <c r="EGY23" s="15"/>
      <c r="EHA23" s="16"/>
      <c r="EHB23" s="13"/>
      <c r="EHC23" s="13"/>
      <c r="EHD23" s="15"/>
      <c r="EHE23" s="13"/>
      <c r="EHF23" s="13"/>
      <c r="EHG23" s="15"/>
      <c r="EHH23" s="13"/>
      <c r="EHI23" s="13"/>
      <c r="EHJ23" s="15"/>
      <c r="EHK23" s="13"/>
      <c r="EHL23" s="13"/>
      <c r="EHM23" s="15"/>
      <c r="EHN23" s="13"/>
      <c r="EHO23" s="17"/>
      <c r="EHP23" s="15"/>
      <c r="EHQ23" s="13"/>
      <c r="EHR23" s="13"/>
      <c r="EHS23" s="15"/>
      <c r="EHT23" s="14"/>
      <c r="EHU23" s="14"/>
      <c r="EHV23" s="15"/>
      <c r="EHX23" s="16"/>
      <c r="EHY23" s="13"/>
      <c r="EHZ23" s="13"/>
      <c r="EIA23" s="15"/>
      <c r="EIB23" s="13"/>
      <c r="EIC23" s="13"/>
      <c r="EID23" s="15"/>
      <c r="EIE23" s="13"/>
      <c r="EIF23" s="13"/>
      <c r="EIG23" s="15"/>
      <c r="EIH23" s="13"/>
      <c r="EII23" s="13"/>
      <c r="EIJ23" s="15"/>
      <c r="EIK23" s="13"/>
      <c r="EIL23" s="17"/>
      <c r="EIM23" s="15"/>
      <c r="EIN23" s="13"/>
      <c r="EIO23" s="13"/>
      <c r="EIP23" s="15"/>
      <c r="EIQ23" s="14"/>
      <c r="EIR23" s="14"/>
      <c r="EIS23" s="15"/>
      <c r="EIU23" s="16"/>
      <c r="EIV23" s="13"/>
      <c r="EIW23" s="13"/>
      <c r="EIX23" s="15"/>
      <c r="EIY23" s="13"/>
      <c r="EIZ23" s="13"/>
      <c r="EJA23" s="15"/>
      <c r="EJB23" s="13"/>
      <c r="EJC23" s="13"/>
      <c r="EJD23" s="15"/>
      <c r="EJE23" s="13"/>
      <c r="EJF23" s="13"/>
      <c r="EJG23" s="15"/>
      <c r="EJH23" s="13"/>
      <c r="EJI23" s="17"/>
      <c r="EJJ23" s="15"/>
      <c r="EJK23" s="13"/>
      <c r="EJL23" s="13"/>
      <c r="EJM23" s="15"/>
      <c r="EJN23" s="14"/>
      <c r="EJO23" s="14"/>
      <c r="EJP23" s="15"/>
      <c r="EJR23" s="16"/>
      <c r="EJS23" s="13"/>
      <c r="EJT23" s="13"/>
      <c r="EJU23" s="15"/>
      <c r="EJV23" s="13"/>
      <c r="EJW23" s="13"/>
      <c r="EJX23" s="15"/>
      <c r="EJY23" s="13"/>
      <c r="EJZ23" s="13"/>
      <c r="EKA23" s="15"/>
      <c r="EKB23" s="13"/>
      <c r="EKC23" s="13"/>
      <c r="EKD23" s="15"/>
      <c r="EKE23" s="13"/>
      <c r="EKF23" s="17"/>
      <c r="EKG23" s="15"/>
      <c r="EKH23" s="13"/>
      <c r="EKI23" s="13"/>
      <c r="EKJ23" s="15"/>
      <c r="EKK23" s="14"/>
      <c r="EKL23" s="14"/>
      <c r="EKM23" s="15"/>
      <c r="EKO23" s="16"/>
      <c r="EKP23" s="13"/>
      <c r="EKQ23" s="13"/>
      <c r="EKR23" s="15"/>
      <c r="EKS23" s="13"/>
      <c r="EKT23" s="13"/>
      <c r="EKU23" s="15"/>
      <c r="EKV23" s="13"/>
      <c r="EKW23" s="13"/>
      <c r="EKX23" s="15"/>
      <c r="EKY23" s="13"/>
      <c r="EKZ23" s="13"/>
      <c r="ELA23" s="15"/>
      <c r="ELB23" s="13"/>
      <c r="ELC23" s="17"/>
      <c r="ELD23" s="15"/>
      <c r="ELE23" s="13"/>
      <c r="ELF23" s="13"/>
      <c r="ELG23" s="15"/>
      <c r="ELH23" s="14"/>
      <c r="ELI23" s="14"/>
      <c r="ELJ23" s="15"/>
      <c r="ELL23" s="16"/>
      <c r="ELM23" s="13"/>
      <c r="ELN23" s="13"/>
      <c r="ELO23" s="15"/>
      <c r="ELP23" s="13"/>
      <c r="ELQ23" s="13"/>
      <c r="ELR23" s="15"/>
      <c r="ELS23" s="13"/>
      <c r="ELT23" s="13"/>
      <c r="ELU23" s="15"/>
      <c r="ELV23" s="13"/>
      <c r="ELW23" s="13"/>
      <c r="ELX23" s="15"/>
      <c r="ELY23" s="13"/>
      <c r="ELZ23" s="17"/>
      <c r="EMA23" s="15"/>
      <c r="EMB23" s="13"/>
      <c r="EMC23" s="13"/>
      <c r="EMD23" s="15"/>
      <c r="EME23" s="14"/>
      <c r="EMF23" s="14"/>
      <c r="EMG23" s="15"/>
      <c r="EMI23" s="16"/>
      <c r="EMJ23" s="13"/>
      <c r="EMK23" s="13"/>
      <c r="EML23" s="15"/>
      <c r="EMM23" s="13"/>
      <c r="EMN23" s="13"/>
      <c r="EMO23" s="15"/>
      <c r="EMP23" s="13"/>
      <c r="EMQ23" s="13"/>
      <c r="EMR23" s="15"/>
      <c r="EMS23" s="13"/>
      <c r="EMT23" s="13"/>
      <c r="EMU23" s="15"/>
      <c r="EMV23" s="13"/>
      <c r="EMW23" s="17"/>
      <c r="EMX23" s="15"/>
      <c r="EMY23" s="13"/>
      <c r="EMZ23" s="13"/>
      <c r="ENA23" s="15"/>
      <c r="ENB23" s="14"/>
      <c r="ENC23" s="14"/>
      <c r="END23" s="15"/>
      <c r="ENF23" s="16"/>
      <c r="ENG23" s="13"/>
      <c r="ENH23" s="13"/>
      <c r="ENI23" s="15"/>
      <c r="ENJ23" s="13"/>
      <c r="ENK23" s="13"/>
      <c r="ENL23" s="15"/>
      <c r="ENM23" s="13"/>
      <c r="ENN23" s="13"/>
      <c r="ENO23" s="15"/>
      <c r="ENP23" s="13"/>
      <c r="ENQ23" s="13"/>
      <c r="ENR23" s="15"/>
      <c r="ENS23" s="13"/>
      <c r="ENT23" s="17"/>
      <c r="ENU23" s="15"/>
      <c r="ENV23" s="13"/>
      <c r="ENW23" s="13"/>
      <c r="ENX23" s="15"/>
      <c r="ENY23" s="14"/>
      <c r="ENZ23" s="14"/>
      <c r="EOA23" s="15"/>
      <c r="EOC23" s="16"/>
      <c r="EOD23" s="13"/>
      <c r="EOE23" s="13"/>
      <c r="EOF23" s="15"/>
      <c r="EOG23" s="13"/>
      <c r="EOH23" s="13"/>
      <c r="EOI23" s="15"/>
      <c r="EOJ23" s="13"/>
      <c r="EOK23" s="13"/>
      <c r="EOL23" s="15"/>
      <c r="EOM23" s="13"/>
      <c r="EON23" s="13"/>
      <c r="EOO23" s="15"/>
      <c r="EOP23" s="13"/>
      <c r="EOQ23" s="17"/>
      <c r="EOR23" s="15"/>
      <c r="EOS23" s="13"/>
      <c r="EOT23" s="13"/>
      <c r="EOU23" s="15"/>
      <c r="EOV23" s="14"/>
      <c r="EOW23" s="14"/>
      <c r="EOX23" s="15"/>
      <c r="EOZ23" s="16"/>
      <c r="EPA23" s="13"/>
      <c r="EPB23" s="13"/>
      <c r="EPC23" s="15"/>
      <c r="EPD23" s="13"/>
      <c r="EPE23" s="13"/>
      <c r="EPF23" s="15"/>
      <c r="EPG23" s="13"/>
      <c r="EPH23" s="13"/>
      <c r="EPI23" s="15"/>
      <c r="EPJ23" s="13"/>
      <c r="EPK23" s="13"/>
      <c r="EPL23" s="15"/>
      <c r="EPM23" s="13"/>
      <c r="EPN23" s="17"/>
      <c r="EPO23" s="15"/>
      <c r="EPP23" s="13"/>
      <c r="EPQ23" s="13"/>
      <c r="EPR23" s="15"/>
      <c r="EPS23" s="14"/>
      <c r="EPT23" s="14"/>
      <c r="EPU23" s="15"/>
      <c r="EPW23" s="16"/>
      <c r="EPX23" s="13"/>
      <c r="EPY23" s="13"/>
      <c r="EPZ23" s="15"/>
      <c r="EQA23" s="13"/>
      <c r="EQB23" s="13"/>
      <c r="EQC23" s="15"/>
      <c r="EQD23" s="13"/>
      <c r="EQE23" s="13"/>
      <c r="EQF23" s="15"/>
      <c r="EQG23" s="13"/>
      <c r="EQH23" s="13"/>
      <c r="EQI23" s="15"/>
      <c r="EQJ23" s="13"/>
      <c r="EQK23" s="17"/>
      <c r="EQL23" s="15"/>
      <c r="EQM23" s="13"/>
      <c r="EQN23" s="13"/>
      <c r="EQO23" s="15"/>
      <c r="EQP23" s="14"/>
      <c r="EQQ23" s="14"/>
      <c r="EQR23" s="15"/>
      <c r="EQT23" s="16"/>
      <c r="EQU23" s="13"/>
      <c r="EQV23" s="13"/>
      <c r="EQW23" s="15"/>
      <c r="EQX23" s="13"/>
      <c r="EQY23" s="13"/>
      <c r="EQZ23" s="15"/>
      <c r="ERA23" s="13"/>
      <c r="ERB23" s="13"/>
      <c r="ERC23" s="15"/>
      <c r="ERD23" s="13"/>
      <c r="ERE23" s="13"/>
      <c r="ERF23" s="15"/>
      <c r="ERG23" s="13"/>
      <c r="ERH23" s="17"/>
      <c r="ERI23" s="15"/>
      <c r="ERJ23" s="13"/>
      <c r="ERK23" s="13"/>
      <c r="ERL23" s="15"/>
      <c r="ERM23" s="14"/>
      <c r="ERN23" s="14"/>
      <c r="ERO23" s="15"/>
      <c r="ERQ23" s="16"/>
      <c r="ERR23" s="13"/>
      <c r="ERS23" s="13"/>
      <c r="ERT23" s="15"/>
      <c r="ERU23" s="13"/>
      <c r="ERV23" s="13"/>
      <c r="ERW23" s="15"/>
      <c r="ERX23" s="13"/>
      <c r="ERY23" s="13"/>
      <c r="ERZ23" s="15"/>
      <c r="ESA23" s="13"/>
      <c r="ESB23" s="13"/>
      <c r="ESC23" s="15"/>
      <c r="ESD23" s="13"/>
      <c r="ESE23" s="17"/>
      <c r="ESF23" s="15"/>
      <c r="ESG23" s="13"/>
      <c r="ESH23" s="13"/>
      <c r="ESI23" s="15"/>
      <c r="ESJ23" s="14"/>
      <c r="ESK23" s="14"/>
      <c r="ESL23" s="15"/>
      <c r="ESN23" s="16"/>
      <c r="ESO23" s="13"/>
      <c r="ESP23" s="13"/>
      <c r="ESQ23" s="15"/>
      <c r="ESR23" s="13"/>
      <c r="ESS23" s="13"/>
      <c r="EST23" s="15"/>
      <c r="ESU23" s="13"/>
      <c r="ESV23" s="13"/>
      <c r="ESW23" s="15"/>
      <c r="ESX23" s="13"/>
      <c r="ESY23" s="13"/>
      <c r="ESZ23" s="15"/>
      <c r="ETA23" s="13"/>
      <c r="ETB23" s="17"/>
      <c r="ETC23" s="15"/>
      <c r="ETD23" s="13"/>
      <c r="ETE23" s="13"/>
      <c r="ETF23" s="15"/>
      <c r="ETG23" s="14"/>
      <c r="ETH23" s="14"/>
      <c r="ETI23" s="15"/>
      <c r="ETK23" s="16"/>
      <c r="ETL23" s="13"/>
      <c r="ETM23" s="13"/>
      <c r="ETN23" s="15"/>
      <c r="ETO23" s="13"/>
      <c r="ETP23" s="13"/>
      <c r="ETQ23" s="15"/>
      <c r="ETR23" s="13"/>
      <c r="ETS23" s="13"/>
      <c r="ETT23" s="15"/>
      <c r="ETU23" s="13"/>
      <c r="ETV23" s="13"/>
      <c r="ETW23" s="15"/>
      <c r="ETX23" s="13"/>
      <c r="ETY23" s="17"/>
      <c r="ETZ23" s="15"/>
      <c r="EUA23" s="13"/>
      <c r="EUB23" s="13"/>
      <c r="EUC23" s="15"/>
      <c r="EUD23" s="14"/>
      <c r="EUE23" s="14"/>
      <c r="EUF23" s="15"/>
      <c r="EUH23" s="16"/>
      <c r="EUI23" s="13"/>
      <c r="EUJ23" s="13"/>
      <c r="EUK23" s="15"/>
      <c r="EUL23" s="13"/>
      <c r="EUM23" s="13"/>
      <c r="EUN23" s="15"/>
      <c r="EUO23" s="13"/>
      <c r="EUP23" s="13"/>
      <c r="EUQ23" s="15"/>
      <c r="EUR23" s="13"/>
      <c r="EUS23" s="13"/>
      <c r="EUT23" s="15"/>
      <c r="EUU23" s="13"/>
      <c r="EUV23" s="17"/>
      <c r="EUW23" s="15"/>
      <c r="EUX23" s="13"/>
      <c r="EUY23" s="13"/>
      <c r="EUZ23" s="15"/>
      <c r="EVA23" s="14"/>
      <c r="EVB23" s="14"/>
      <c r="EVC23" s="15"/>
      <c r="EVE23" s="16"/>
      <c r="EVF23" s="13"/>
      <c r="EVG23" s="13"/>
      <c r="EVH23" s="15"/>
      <c r="EVI23" s="13"/>
      <c r="EVJ23" s="13"/>
      <c r="EVK23" s="15"/>
      <c r="EVL23" s="13"/>
      <c r="EVM23" s="13"/>
      <c r="EVN23" s="15"/>
      <c r="EVO23" s="13"/>
      <c r="EVP23" s="13"/>
      <c r="EVQ23" s="15"/>
      <c r="EVR23" s="13"/>
      <c r="EVS23" s="17"/>
      <c r="EVT23" s="15"/>
      <c r="EVU23" s="13"/>
      <c r="EVV23" s="13"/>
      <c r="EVW23" s="15"/>
      <c r="EVX23" s="14"/>
      <c r="EVY23" s="14"/>
      <c r="EVZ23" s="15"/>
      <c r="EWB23" s="16"/>
      <c r="EWC23" s="13"/>
      <c r="EWD23" s="13"/>
      <c r="EWE23" s="15"/>
      <c r="EWF23" s="13"/>
      <c r="EWG23" s="13"/>
      <c r="EWH23" s="15"/>
      <c r="EWI23" s="13"/>
      <c r="EWJ23" s="13"/>
      <c r="EWK23" s="15"/>
      <c r="EWL23" s="13"/>
      <c r="EWM23" s="13"/>
      <c r="EWN23" s="15"/>
      <c r="EWO23" s="13"/>
      <c r="EWP23" s="17"/>
      <c r="EWQ23" s="15"/>
      <c r="EWR23" s="13"/>
      <c r="EWS23" s="13"/>
      <c r="EWT23" s="15"/>
      <c r="EWU23" s="14"/>
      <c r="EWV23" s="14"/>
      <c r="EWW23" s="15"/>
      <c r="EWY23" s="16"/>
      <c r="EWZ23" s="13"/>
      <c r="EXA23" s="13"/>
      <c r="EXB23" s="15"/>
      <c r="EXC23" s="13"/>
      <c r="EXD23" s="13"/>
      <c r="EXE23" s="15"/>
      <c r="EXF23" s="13"/>
      <c r="EXG23" s="13"/>
      <c r="EXH23" s="15"/>
      <c r="EXI23" s="13"/>
      <c r="EXJ23" s="13"/>
      <c r="EXK23" s="15"/>
      <c r="EXL23" s="13"/>
      <c r="EXM23" s="17"/>
      <c r="EXN23" s="15"/>
      <c r="EXO23" s="13"/>
      <c r="EXP23" s="13"/>
      <c r="EXQ23" s="15"/>
      <c r="EXR23" s="14"/>
      <c r="EXS23" s="14"/>
      <c r="EXT23" s="15"/>
      <c r="EXV23" s="16"/>
      <c r="EXW23" s="13"/>
      <c r="EXX23" s="13"/>
      <c r="EXY23" s="15"/>
      <c r="EXZ23" s="13"/>
      <c r="EYA23" s="13"/>
      <c r="EYB23" s="15"/>
      <c r="EYC23" s="13"/>
      <c r="EYD23" s="13"/>
      <c r="EYE23" s="15"/>
      <c r="EYF23" s="13"/>
      <c r="EYG23" s="13"/>
      <c r="EYH23" s="15"/>
      <c r="EYI23" s="13"/>
      <c r="EYJ23" s="17"/>
      <c r="EYK23" s="15"/>
      <c r="EYL23" s="13"/>
      <c r="EYM23" s="13"/>
      <c r="EYN23" s="15"/>
      <c r="EYO23" s="14"/>
      <c r="EYP23" s="14"/>
      <c r="EYQ23" s="15"/>
      <c r="EYS23" s="16"/>
      <c r="EYT23" s="13"/>
      <c r="EYU23" s="13"/>
      <c r="EYV23" s="15"/>
      <c r="EYW23" s="13"/>
      <c r="EYX23" s="13"/>
      <c r="EYY23" s="15"/>
      <c r="EYZ23" s="13"/>
      <c r="EZA23" s="13"/>
      <c r="EZB23" s="15"/>
      <c r="EZC23" s="13"/>
      <c r="EZD23" s="13"/>
      <c r="EZE23" s="15"/>
      <c r="EZF23" s="13"/>
      <c r="EZG23" s="17"/>
      <c r="EZH23" s="15"/>
      <c r="EZI23" s="13"/>
      <c r="EZJ23" s="13"/>
      <c r="EZK23" s="15"/>
      <c r="EZL23" s="14"/>
      <c r="EZM23" s="14"/>
      <c r="EZN23" s="15"/>
      <c r="EZP23" s="16"/>
      <c r="EZQ23" s="13"/>
      <c r="EZR23" s="13"/>
      <c r="EZS23" s="15"/>
      <c r="EZT23" s="13"/>
      <c r="EZU23" s="13"/>
      <c r="EZV23" s="15"/>
      <c r="EZW23" s="13"/>
      <c r="EZX23" s="13"/>
      <c r="EZY23" s="15"/>
      <c r="EZZ23" s="13"/>
      <c r="FAA23" s="13"/>
      <c r="FAB23" s="15"/>
      <c r="FAC23" s="13"/>
      <c r="FAD23" s="17"/>
      <c r="FAE23" s="15"/>
      <c r="FAF23" s="13"/>
      <c r="FAG23" s="13"/>
      <c r="FAH23" s="15"/>
      <c r="FAI23" s="14"/>
      <c r="FAJ23" s="14"/>
      <c r="FAK23" s="15"/>
      <c r="FAM23" s="16"/>
      <c r="FAN23" s="13"/>
      <c r="FAO23" s="13"/>
      <c r="FAP23" s="15"/>
      <c r="FAQ23" s="13"/>
      <c r="FAR23" s="13"/>
      <c r="FAS23" s="15"/>
      <c r="FAT23" s="13"/>
      <c r="FAU23" s="13"/>
      <c r="FAV23" s="15"/>
      <c r="FAW23" s="13"/>
      <c r="FAX23" s="13"/>
      <c r="FAY23" s="15"/>
      <c r="FAZ23" s="13"/>
      <c r="FBA23" s="17"/>
      <c r="FBB23" s="15"/>
      <c r="FBC23" s="13"/>
      <c r="FBD23" s="13"/>
      <c r="FBE23" s="15"/>
      <c r="FBF23" s="14"/>
      <c r="FBG23" s="14"/>
      <c r="FBH23" s="15"/>
      <c r="FBJ23" s="16"/>
      <c r="FBK23" s="13"/>
      <c r="FBL23" s="13"/>
      <c r="FBM23" s="15"/>
      <c r="FBN23" s="13"/>
      <c r="FBO23" s="13"/>
      <c r="FBP23" s="15"/>
      <c r="FBQ23" s="13"/>
      <c r="FBR23" s="13"/>
      <c r="FBS23" s="15"/>
      <c r="FBT23" s="13"/>
      <c r="FBU23" s="13"/>
      <c r="FBV23" s="15"/>
      <c r="FBW23" s="13"/>
      <c r="FBX23" s="17"/>
      <c r="FBY23" s="15"/>
      <c r="FBZ23" s="13"/>
      <c r="FCA23" s="13"/>
      <c r="FCB23" s="15"/>
      <c r="FCC23" s="14"/>
      <c r="FCD23" s="14"/>
      <c r="FCE23" s="15"/>
      <c r="FCG23" s="16"/>
      <c r="FCH23" s="13"/>
      <c r="FCI23" s="13"/>
      <c r="FCJ23" s="15"/>
      <c r="FCK23" s="13"/>
      <c r="FCL23" s="13"/>
      <c r="FCM23" s="15"/>
      <c r="FCN23" s="13"/>
      <c r="FCO23" s="13"/>
      <c r="FCP23" s="15"/>
      <c r="FCQ23" s="13"/>
      <c r="FCR23" s="13"/>
      <c r="FCS23" s="15"/>
      <c r="FCT23" s="13"/>
      <c r="FCU23" s="17"/>
      <c r="FCV23" s="15"/>
      <c r="FCW23" s="13"/>
      <c r="FCX23" s="13"/>
      <c r="FCY23" s="15"/>
      <c r="FCZ23" s="14"/>
      <c r="FDA23" s="14"/>
      <c r="FDB23" s="15"/>
      <c r="FDD23" s="16"/>
      <c r="FDE23" s="13"/>
      <c r="FDF23" s="13"/>
      <c r="FDG23" s="15"/>
      <c r="FDH23" s="13"/>
      <c r="FDI23" s="13"/>
      <c r="FDJ23" s="15"/>
      <c r="FDK23" s="13"/>
      <c r="FDL23" s="13"/>
      <c r="FDM23" s="15"/>
      <c r="FDN23" s="13"/>
      <c r="FDO23" s="13"/>
      <c r="FDP23" s="15"/>
      <c r="FDQ23" s="13"/>
      <c r="FDR23" s="17"/>
      <c r="FDS23" s="15"/>
      <c r="FDT23" s="13"/>
      <c r="FDU23" s="13"/>
      <c r="FDV23" s="15"/>
      <c r="FDW23" s="14"/>
      <c r="FDX23" s="14"/>
      <c r="FDY23" s="15"/>
      <c r="FEA23" s="16"/>
      <c r="FEB23" s="13"/>
      <c r="FEC23" s="13"/>
      <c r="FED23" s="15"/>
      <c r="FEE23" s="13"/>
      <c r="FEF23" s="13"/>
      <c r="FEG23" s="15"/>
      <c r="FEH23" s="13"/>
      <c r="FEI23" s="13"/>
      <c r="FEJ23" s="15"/>
      <c r="FEK23" s="13"/>
      <c r="FEL23" s="13"/>
      <c r="FEM23" s="15"/>
      <c r="FEN23" s="13"/>
      <c r="FEO23" s="17"/>
      <c r="FEP23" s="15"/>
      <c r="FEQ23" s="13"/>
      <c r="FER23" s="13"/>
      <c r="FES23" s="15"/>
      <c r="FET23" s="14"/>
      <c r="FEU23" s="14"/>
      <c r="FEV23" s="15"/>
      <c r="FEX23" s="16"/>
      <c r="FEY23" s="13"/>
      <c r="FEZ23" s="13"/>
      <c r="FFA23" s="15"/>
      <c r="FFB23" s="13"/>
      <c r="FFC23" s="13"/>
      <c r="FFD23" s="15"/>
      <c r="FFE23" s="13"/>
      <c r="FFF23" s="13"/>
      <c r="FFG23" s="15"/>
      <c r="FFH23" s="13"/>
      <c r="FFI23" s="13"/>
      <c r="FFJ23" s="15"/>
      <c r="FFK23" s="13"/>
      <c r="FFL23" s="17"/>
      <c r="FFM23" s="15"/>
      <c r="FFN23" s="13"/>
      <c r="FFO23" s="13"/>
      <c r="FFP23" s="15"/>
      <c r="FFQ23" s="14"/>
      <c r="FFR23" s="14"/>
      <c r="FFS23" s="15"/>
      <c r="FFU23" s="16"/>
      <c r="FFV23" s="13"/>
      <c r="FFW23" s="13"/>
      <c r="FFX23" s="15"/>
      <c r="FFY23" s="13"/>
      <c r="FFZ23" s="13"/>
      <c r="FGA23" s="15"/>
      <c r="FGB23" s="13"/>
      <c r="FGC23" s="13"/>
      <c r="FGD23" s="15"/>
      <c r="FGE23" s="13"/>
      <c r="FGF23" s="13"/>
      <c r="FGG23" s="15"/>
      <c r="FGH23" s="13"/>
      <c r="FGI23" s="17"/>
      <c r="FGJ23" s="15"/>
      <c r="FGK23" s="13"/>
      <c r="FGL23" s="13"/>
      <c r="FGM23" s="15"/>
      <c r="FGN23" s="14"/>
      <c r="FGO23" s="14"/>
      <c r="FGP23" s="15"/>
      <c r="FGR23" s="16"/>
      <c r="FGS23" s="13"/>
      <c r="FGT23" s="13"/>
      <c r="FGU23" s="15"/>
      <c r="FGV23" s="13"/>
      <c r="FGW23" s="13"/>
      <c r="FGX23" s="15"/>
      <c r="FGY23" s="13"/>
      <c r="FGZ23" s="13"/>
      <c r="FHA23" s="15"/>
      <c r="FHB23" s="13"/>
      <c r="FHC23" s="13"/>
      <c r="FHD23" s="15"/>
      <c r="FHE23" s="13"/>
      <c r="FHF23" s="17"/>
      <c r="FHG23" s="15"/>
      <c r="FHH23" s="13"/>
      <c r="FHI23" s="13"/>
      <c r="FHJ23" s="15"/>
      <c r="FHK23" s="14"/>
      <c r="FHL23" s="14"/>
      <c r="FHM23" s="15"/>
      <c r="FHO23" s="16"/>
      <c r="FHP23" s="13"/>
      <c r="FHQ23" s="13"/>
      <c r="FHR23" s="15"/>
      <c r="FHS23" s="13"/>
      <c r="FHT23" s="13"/>
      <c r="FHU23" s="15"/>
      <c r="FHV23" s="13"/>
      <c r="FHW23" s="13"/>
      <c r="FHX23" s="15"/>
      <c r="FHY23" s="13"/>
      <c r="FHZ23" s="13"/>
      <c r="FIA23" s="15"/>
      <c r="FIB23" s="13"/>
      <c r="FIC23" s="17"/>
      <c r="FID23" s="15"/>
      <c r="FIE23" s="13"/>
      <c r="FIF23" s="13"/>
      <c r="FIG23" s="15"/>
      <c r="FIH23" s="14"/>
      <c r="FII23" s="14"/>
      <c r="FIJ23" s="15"/>
      <c r="FIL23" s="16"/>
      <c r="FIM23" s="13"/>
      <c r="FIN23" s="13"/>
      <c r="FIO23" s="15"/>
      <c r="FIP23" s="13"/>
      <c r="FIQ23" s="13"/>
      <c r="FIR23" s="15"/>
      <c r="FIS23" s="13"/>
      <c r="FIT23" s="13"/>
      <c r="FIU23" s="15"/>
      <c r="FIV23" s="13"/>
      <c r="FIW23" s="13"/>
      <c r="FIX23" s="15"/>
      <c r="FIY23" s="13"/>
      <c r="FIZ23" s="17"/>
      <c r="FJA23" s="15"/>
      <c r="FJB23" s="13"/>
      <c r="FJC23" s="13"/>
      <c r="FJD23" s="15"/>
      <c r="FJE23" s="14"/>
      <c r="FJF23" s="14"/>
      <c r="FJG23" s="15"/>
      <c r="FJI23" s="16"/>
      <c r="FJJ23" s="13"/>
      <c r="FJK23" s="13"/>
      <c r="FJL23" s="15"/>
      <c r="FJM23" s="13"/>
      <c r="FJN23" s="13"/>
      <c r="FJO23" s="15"/>
      <c r="FJP23" s="13"/>
      <c r="FJQ23" s="13"/>
      <c r="FJR23" s="15"/>
      <c r="FJS23" s="13"/>
      <c r="FJT23" s="13"/>
      <c r="FJU23" s="15"/>
      <c r="FJV23" s="13"/>
      <c r="FJW23" s="17"/>
      <c r="FJX23" s="15"/>
      <c r="FJY23" s="13"/>
      <c r="FJZ23" s="13"/>
      <c r="FKA23" s="15"/>
      <c r="FKB23" s="14"/>
      <c r="FKC23" s="14"/>
      <c r="FKD23" s="15"/>
      <c r="FKF23" s="16"/>
      <c r="FKG23" s="13"/>
      <c r="FKH23" s="13"/>
      <c r="FKI23" s="15"/>
      <c r="FKJ23" s="13"/>
      <c r="FKK23" s="13"/>
      <c r="FKL23" s="15"/>
      <c r="FKM23" s="13"/>
      <c r="FKN23" s="13"/>
      <c r="FKO23" s="15"/>
      <c r="FKP23" s="13"/>
      <c r="FKQ23" s="13"/>
      <c r="FKR23" s="15"/>
      <c r="FKS23" s="13"/>
      <c r="FKT23" s="17"/>
      <c r="FKU23" s="15"/>
      <c r="FKV23" s="13"/>
      <c r="FKW23" s="13"/>
      <c r="FKX23" s="15"/>
      <c r="FKY23" s="14"/>
      <c r="FKZ23" s="14"/>
      <c r="FLA23" s="15"/>
      <c r="FLC23" s="16"/>
      <c r="FLD23" s="13"/>
      <c r="FLE23" s="13"/>
      <c r="FLF23" s="15"/>
      <c r="FLG23" s="13"/>
      <c r="FLH23" s="13"/>
      <c r="FLI23" s="15"/>
      <c r="FLJ23" s="13"/>
      <c r="FLK23" s="13"/>
      <c r="FLL23" s="15"/>
      <c r="FLM23" s="13"/>
      <c r="FLN23" s="13"/>
      <c r="FLO23" s="15"/>
      <c r="FLP23" s="13"/>
      <c r="FLQ23" s="17"/>
      <c r="FLR23" s="15"/>
      <c r="FLS23" s="13"/>
      <c r="FLT23" s="13"/>
      <c r="FLU23" s="15"/>
      <c r="FLV23" s="14"/>
      <c r="FLW23" s="14"/>
      <c r="FLX23" s="15"/>
      <c r="FLZ23" s="16"/>
      <c r="FMA23" s="13"/>
      <c r="FMB23" s="13"/>
      <c r="FMC23" s="15"/>
      <c r="FMD23" s="13"/>
      <c r="FME23" s="13"/>
      <c r="FMF23" s="15"/>
      <c r="FMG23" s="13"/>
      <c r="FMH23" s="13"/>
      <c r="FMI23" s="15"/>
      <c r="FMJ23" s="13"/>
      <c r="FMK23" s="13"/>
      <c r="FML23" s="15"/>
      <c r="FMM23" s="13"/>
      <c r="FMN23" s="17"/>
      <c r="FMO23" s="15"/>
      <c r="FMP23" s="13"/>
      <c r="FMQ23" s="13"/>
      <c r="FMR23" s="15"/>
      <c r="FMS23" s="14"/>
      <c r="FMT23" s="14"/>
      <c r="FMU23" s="15"/>
      <c r="FMW23" s="16"/>
      <c r="FMX23" s="13"/>
      <c r="FMY23" s="13"/>
      <c r="FMZ23" s="15"/>
      <c r="FNA23" s="13"/>
      <c r="FNB23" s="13"/>
      <c r="FNC23" s="15"/>
      <c r="FND23" s="13"/>
      <c r="FNE23" s="13"/>
      <c r="FNF23" s="15"/>
      <c r="FNG23" s="13"/>
      <c r="FNH23" s="13"/>
      <c r="FNI23" s="15"/>
      <c r="FNJ23" s="13"/>
      <c r="FNK23" s="17"/>
      <c r="FNL23" s="15"/>
      <c r="FNM23" s="13"/>
      <c r="FNN23" s="13"/>
      <c r="FNO23" s="15"/>
      <c r="FNP23" s="14"/>
      <c r="FNQ23" s="14"/>
      <c r="FNR23" s="15"/>
      <c r="FNT23" s="16"/>
      <c r="FNU23" s="13"/>
      <c r="FNV23" s="13"/>
      <c r="FNW23" s="15"/>
      <c r="FNX23" s="13"/>
      <c r="FNY23" s="13"/>
      <c r="FNZ23" s="15"/>
      <c r="FOA23" s="13"/>
      <c r="FOB23" s="13"/>
      <c r="FOC23" s="15"/>
      <c r="FOD23" s="13"/>
      <c r="FOE23" s="13"/>
      <c r="FOF23" s="15"/>
      <c r="FOG23" s="13"/>
      <c r="FOH23" s="17"/>
      <c r="FOI23" s="15"/>
      <c r="FOJ23" s="13"/>
      <c r="FOK23" s="13"/>
      <c r="FOL23" s="15"/>
      <c r="FOM23" s="14"/>
      <c r="FON23" s="14"/>
      <c r="FOO23" s="15"/>
      <c r="FOQ23" s="16"/>
      <c r="FOR23" s="13"/>
      <c r="FOS23" s="13"/>
      <c r="FOT23" s="15"/>
      <c r="FOU23" s="13"/>
      <c r="FOV23" s="13"/>
      <c r="FOW23" s="15"/>
      <c r="FOX23" s="13"/>
      <c r="FOY23" s="13"/>
      <c r="FOZ23" s="15"/>
      <c r="FPA23" s="13"/>
      <c r="FPB23" s="13"/>
      <c r="FPC23" s="15"/>
      <c r="FPD23" s="13"/>
      <c r="FPE23" s="17"/>
      <c r="FPF23" s="15"/>
      <c r="FPG23" s="13"/>
      <c r="FPH23" s="13"/>
      <c r="FPI23" s="15"/>
      <c r="FPJ23" s="14"/>
      <c r="FPK23" s="14"/>
      <c r="FPL23" s="15"/>
      <c r="FPN23" s="16"/>
      <c r="FPO23" s="13"/>
      <c r="FPP23" s="13"/>
      <c r="FPQ23" s="15"/>
      <c r="FPR23" s="13"/>
      <c r="FPS23" s="13"/>
      <c r="FPT23" s="15"/>
      <c r="FPU23" s="13"/>
      <c r="FPV23" s="13"/>
      <c r="FPW23" s="15"/>
      <c r="FPX23" s="13"/>
      <c r="FPY23" s="13"/>
      <c r="FPZ23" s="15"/>
      <c r="FQA23" s="13"/>
      <c r="FQB23" s="17"/>
      <c r="FQC23" s="15"/>
      <c r="FQD23" s="13"/>
      <c r="FQE23" s="13"/>
      <c r="FQF23" s="15"/>
      <c r="FQG23" s="14"/>
      <c r="FQH23" s="14"/>
      <c r="FQI23" s="15"/>
      <c r="FQK23" s="16"/>
      <c r="FQL23" s="13"/>
      <c r="FQM23" s="13"/>
      <c r="FQN23" s="15"/>
      <c r="FQO23" s="13"/>
      <c r="FQP23" s="13"/>
      <c r="FQQ23" s="15"/>
      <c r="FQR23" s="13"/>
      <c r="FQS23" s="13"/>
      <c r="FQT23" s="15"/>
      <c r="FQU23" s="13"/>
      <c r="FQV23" s="13"/>
      <c r="FQW23" s="15"/>
      <c r="FQX23" s="13"/>
      <c r="FQY23" s="17"/>
      <c r="FQZ23" s="15"/>
      <c r="FRA23" s="13"/>
      <c r="FRB23" s="13"/>
      <c r="FRC23" s="15"/>
      <c r="FRD23" s="14"/>
      <c r="FRE23" s="14"/>
      <c r="FRF23" s="15"/>
      <c r="FRH23" s="16"/>
      <c r="FRI23" s="13"/>
      <c r="FRJ23" s="13"/>
      <c r="FRK23" s="15"/>
      <c r="FRL23" s="13"/>
      <c r="FRM23" s="13"/>
      <c r="FRN23" s="15"/>
      <c r="FRO23" s="13"/>
      <c r="FRP23" s="13"/>
      <c r="FRQ23" s="15"/>
      <c r="FRR23" s="13"/>
      <c r="FRS23" s="13"/>
      <c r="FRT23" s="15"/>
      <c r="FRU23" s="13"/>
      <c r="FRV23" s="17"/>
      <c r="FRW23" s="15"/>
      <c r="FRX23" s="13"/>
      <c r="FRY23" s="13"/>
      <c r="FRZ23" s="15"/>
      <c r="FSA23" s="14"/>
      <c r="FSB23" s="14"/>
      <c r="FSC23" s="15"/>
      <c r="FSE23" s="16"/>
      <c r="FSF23" s="13"/>
      <c r="FSG23" s="13"/>
      <c r="FSH23" s="15"/>
      <c r="FSI23" s="13"/>
      <c r="FSJ23" s="13"/>
      <c r="FSK23" s="15"/>
      <c r="FSL23" s="13"/>
      <c r="FSM23" s="13"/>
      <c r="FSN23" s="15"/>
      <c r="FSO23" s="13"/>
      <c r="FSP23" s="13"/>
      <c r="FSQ23" s="15"/>
      <c r="FSR23" s="13"/>
      <c r="FSS23" s="17"/>
      <c r="FST23" s="15"/>
      <c r="FSU23" s="13"/>
      <c r="FSV23" s="13"/>
      <c r="FSW23" s="15"/>
      <c r="FSX23" s="14"/>
      <c r="FSY23" s="14"/>
      <c r="FSZ23" s="15"/>
      <c r="FTB23" s="16"/>
      <c r="FTC23" s="13"/>
      <c r="FTD23" s="13"/>
      <c r="FTE23" s="15"/>
      <c r="FTF23" s="13"/>
      <c r="FTG23" s="13"/>
      <c r="FTH23" s="15"/>
      <c r="FTI23" s="13"/>
      <c r="FTJ23" s="13"/>
      <c r="FTK23" s="15"/>
      <c r="FTL23" s="13"/>
      <c r="FTM23" s="13"/>
      <c r="FTN23" s="15"/>
      <c r="FTO23" s="13"/>
      <c r="FTP23" s="17"/>
      <c r="FTQ23" s="15"/>
      <c r="FTR23" s="13"/>
      <c r="FTS23" s="13"/>
      <c r="FTT23" s="15"/>
      <c r="FTU23" s="14"/>
      <c r="FTV23" s="14"/>
      <c r="FTW23" s="15"/>
      <c r="FTY23" s="16"/>
      <c r="FTZ23" s="13"/>
      <c r="FUA23" s="13"/>
      <c r="FUB23" s="15"/>
      <c r="FUC23" s="13"/>
      <c r="FUD23" s="13"/>
      <c r="FUE23" s="15"/>
      <c r="FUF23" s="13"/>
      <c r="FUG23" s="13"/>
      <c r="FUH23" s="15"/>
      <c r="FUI23" s="13"/>
      <c r="FUJ23" s="13"/>
      <c r="FUK23" s="15"/>
      <c r="FUL23" s="13"/>
      <c r="FUM23" s="17"/>
      <c r="FUN23" s="15"/>
      <c r="FUO23" s="13"/>
      <c r="FUP23" s="13"/>
      <c r="FUQ23" s="15"/>
      <c r="FUR23" s="14"/>
      <c r="FUS23" s="14"/>
      <c r="FUT23" s="15"/>
      <c r="FUV23" s="16"/>
      <c r="FUW23" s="13"/>
      <c r="FUX23" s="13"/>
      <c r="FUY23" s="15"/>
      <c r="FUZ23" s="13"/>
      <c r="FVA23" s="13"/>
      <c r="FVB23" s="15"/>
      <c r="FVC23" s="13"/>
      <c r="FVD23" s="13"/>
      <c r="FVE23" s="15"/>
      <c r="FVF23" s="13"/>
      <c r="FVG23" s="13"/>
      <c r="FVH23" s="15"/>
      <c r="FVI23" s="13"/>
      <c r="FVJ23" s="17"/>
      <c r="FVK23" s="15"/>
      <c r="FVL23" s="13"/>
      <c r="FVM23" s="13"/>
      <c r="FVN23" s="15"/>
      <c r="FVO23" s="14"/>
      <c r="FVP23" s="14"/>
      <c r="FVQ23" s="15"/>
      <c r="FVS23" s="16"/>
      <c r="FVT23" s="13"/>
      <c r="FVU23" s="13"/>
      <c r="FVV23" s="15"/>
      <c r="FVW23" s="13"/>
      <c r="FVX23" s="13"/>
      <c r="FVY23" s="15"/>
      <c r="FVZ23" s="13"/>
      <c r="FWA23" s="13"/>
      <c r="FWB23" s="15"/>
      <c r="FWC23" s="13"/>
      <c r="FWD23" s="13"/>
      <c r="FWE23" s="15"/>
      <c r="FWF23" s="13"/>
      <c r="FWG23" s="17"/>
      <c r="FWH23" s="15"/>
      <c r="FWI23" s="13"/>
      <c r="FWJ23" s="13"/>
      <c r="FWK23" s="15"/>
      <c r="FWL23" s="14"/>
      <c r="FWM23" s="14"/>
      <c r="FWN23" s="15"/>
      <c r="FWP23" s="16"/>
      <c r="FWQ23" s="13"/>
      <c r="FWR23" s="13"/>
      <c r="FWS23" s="15"/>
      <c r="FWT23" s="13"/>
      <c r="FWU23" s="13"/>
      <c r="FWV23" s="15"/>
      <c r="FWW23" s="13"/>
      <c r="FWX23" s="13"/>
      <c r="FWY23" s="15"/>
      <c r="FWZ23" s="13"/>
      <c r="FXA23" s="13"/>
      <c r="FXB23" s="15"/>
      <c r="FXC23" s="13"/>
      <c r="FXD23" s="17"/>
      <c r="FXE23" s="15"/>
      <c r="FXF23" s="13"/>
      <c r="FXG23" s="13"/>
      <c r="FXH23" s="15"/>
      <c r="FXI23" s="14"/>
      <c r="FXJ23" s="14"/>
      <c r="FXK23" s="15"/>
      <c r="FXM23" s="16"/>
      <c r="FXN23" s="13"/>
      <c r="FXO23" s="13"/>
      <c r="FXP23" s="15"/>
      <c r="FXQ23" s="13"/>
      <c r="FXR23" s="13"/>
      <c r="FXS23" s="15"/>
      <c r="FXT23" s="13"/>
      <c r="FXU23" s="13"/>
      <c r="FXV23" s="15"/>
      <c r="FXW23" s="13"/>
      <c r="FXX23" s="13"/>
      <c r="FXY23" s="15"/>
      <c r="FXZ23" s="13"/>
      <c r="FYA23" s="17"/>
      <c r="FYB23" s="15"/>
      <c r="FYC23" s="13"/>
      <c r="FYD23" s="13"/>
      <c r="FYE23" s="15"/>
      <c r="FYF23" s="14"/>
      <c r="FYG23" s="14"/>
      <c r="FYH23" s="15"/>
      <c r="FYJ23" s="16"/>
      <c r="FYK23" s="13"/>
      <c r="FYL23" s="13"/>
      <c r="FYM23" s="15"/>
      <c r="FYN23" s="13"/>
      <c r="FYO23" s="13"/>
      <c r="FYP23" s="15"/>
      <c r="FYQ23" s="13"/>
      <c r="FYR23" s="13"/>
      <c r="FYS23" s="15"/>
      <c r="FYT23" s="13"/>
      <c r="FYU23" s="13"/>
      <c r="FYV23" s="15"/>
      <c r="FYW23" s="13"/>
      <c r="FYX23" s="17"/>
      <c r="FYY23" s="15"/>
      <c r="FYZ23" s="13"/>
      <c r="FZA23" s="13"/>
      <c r="FZB23" s="15"/>
      <c r="FZC23" s="14"/>
      <c r="FZD23" s="14"/>
      <c r="FZE23" s="15"/>
      <c r="FZG23" s="16"/>
      <c r="FZH23" s="13"/>
      <c r="FZI23" s="13"/>
      <c r="FZJ23" s="15"/>
      <c r="FZK23" s="13"/>
      <c r="FZL23" s="13"/>
      <c r="FZM23" s="15"/>
      <c r="FZN23" s="13"/>
      <c r="FZO23" s="13"/>
      <c r="FZP23" s="15"/>
      <c r="FZQ23" s="13"/>
      <c r="FZR23" s="13"/>
      <c r="FZS23" s="15"/>
      <c r="FZT23" s="13"/>
      <c r="FZU23" s="17"/>
      <c r="FZV23" s="15"/>
      <c r="FZW23" s="13"/>
      <c r="FZX23" s="13"/>
      <c r="FZY23" s="15"/>
      <c r="FZZ23" s="14"/>
      <c r="GAA23" s="14"/>
      <c r="GAB23" s="15"/>
      <c r="GAD23" s="16"/>
      <c r="GAE23" s="13"/>
      <c r="GAF23" s="13"/>
      <c r="GAG23" s="15"/>
      <c r="GAH23" s="13"/>
      <c r="GAI23" s="13"/>
      <c r="GAJ23" s="15"/>
      <c r="GAK23" s="13"/>
      <c r="GAL23" s="13"/>
      <c r="GAM23" s="15"/>
      <c r="GAN23" s="13"/>
      <c r="GAO23" s="13"/>
      <c r="GAP23" s="15"/>
      <c r="GAQ23" s="13"/>
      <c r="GAR23" s="17"/>
      <c r="GAS23" s="15"/>
      <c r="GAT23" s="13"/>
      <c r="GAU23" s="13"/>
      <c r="GAV23" s="15"/>
      <c r="GAW23" s="14"/>
      <c r="GAX23" s="14"/>
      <c r="GAY23" s="15"/>
      <c r="GBA23" s="16"/>
      <c r="GBB23" s="13"/>
      <c r="GBC23" s="13"/>
      <c r="GBD23" s="15"/>
      <c r="GBE23" s="13"/>
      <c r="GBF23" s="13"/>
      <c r="GBG23" s="15"/>
      <c r="GBH23" s="13"/>
      <c r="GBI23" s="13"/>
      <c r="GBJ23" s="15"/>
      <c r="GBK23" s="13"/>
      <c r="GBL23" s="13"/>
      <c r="GBM23" s="15"/>
      <c r="GBN23" s="13"/>
      <c r="GBO23" s="17"/>
      <c r="GBP23" s="15"/>
      <c r="GBQ23" s="13"/>
      <c r="GBR23" s="13"/>
      <c r="GBS23" s="15"/>
      <c r="GBT23" s="14"/>
      <c r="GBU23" s="14"/>
      <c r="GBV23" s="15"/>
      <c r="GBX23" s="16"/>
      <c r="GBY23" s="13"/>
      <c r="GBZ23" s="13"/>
      <c r="GCA23" s="15"/>
      <c r="GCB23" s="13"/>
      <c r="GCC23" s="13"/>
      <c r="GCD23" s="15"/>
      <c r="GCE23" s="13"/>
      <c r="GCF23" s="13"/>
      <c r="GCG23" s="15"/>
      <c r="GCH23" s="13"/>
      <c r="GCI23" s="13"/>
      <c r="GCJ23" s="15"/>
      <c r="GCK23" s="13"/>
      <c r="GCL23" s="17"/>
      <c r="GCM23" s="15"/>
      <c r="GCN23" s="13"/>
      <c r="GCO23" s="13"/>
      <c r="GCP23" s="15"/>
      <c r="GCQ23" s="14"/>
      <c r="GCR23" s="14"/>
      <c r="GCS23" s="15"/>
      <c r="GCU23" s="16"/>
      <c r="GCV23" s="13"/>
      <c r="GCW23" s="13"/>
      <c r="GCX23" s="15"/>
      <c r="GCY23" s="13"/>
      <c r="GCZ23" s="13"/>
      <c r="GDA23" s="15"/>
      <c r="GDB23" s="13"/>
      <c r="GDC23" s="13"/>
      <c r="GDD23" s="15"/>
      <c r="GDE23" s="13"/>
      <c r="GDF23" s="13"/>
      <c r="GDG23" s="15"/>
      <c r="GDH23" s="13"/>
      <c r="GDI23" s="17"/>
      <c r="GDJ23" s="15"/>
      <c r="GDK23" s="13"/>
      <c r="GDL23" s="13"/>
      <c r="GDM23" s="15"/>
      <c r="GDN23" s="14"/>
      <c r="GDO23" s="14"/>
      <c r="GDP23" s="15"/>
      <c r="GDR23" s="16"/>
      <c r="GDS23" s="13"/>
      <c r="GDT23" s="13"/>
      <c r="GDU23" s="15"/>
      <c r="GDV23" s="13"/>
      <c r="GDW23" s="13"/>
      <c r="GDX23" s="15"/>
      <c r="GDY23" s="13"/>
      <c r="GDZ23" s="13"/>
      <c r="GEA23" s="15"/>
      <c r="GEB23" s="13"/>
      <c r="GEC23" s="13"/>
      <c r="GED23" s="15"/>
      <c r="GEE23" s="13"/>
      <c r="GEF23" s="17"/>
      <c r="GEG23" s="15"/>
      <c r="GEH23" s="13"/>
      <c r="GEI23" s="13"/>
      <c r="GEJ23" s="15"/>
      <c r="GEK23" s="14"/>
      <c r="GEL23" s="14"/>
      <c r="GEM23" s="15"/>
      <c r="GEO23" s="16"/>
      <c r="GEP23" s="13"/>
      <c r="GEQ23" s="13"/>
      <c r="GER23" s="15"/>
      <c r="GES23" s="13"/>
      <c r="GET23" s="13"/>
      <c r="GEU23" s="15"/>
      <c r="GEV23" s="13"/>
      <c r="GEW23" s="13"/>
      <c r="GEX23" s="15"/>
      <c r="GEY23" s="13"/>
      <c r="GEZ23" s="13"/>
      <c r="GFA23" s="15"/>
      <c r="GFB23" s="13"/>
      <c r="GFC23" s="17"/>
      <c r="GFD23" s="15"/>
      <c r="GFE23" s="13"/>
      <c r="GFF23" s="13"/>
      <c r="GFG23" s="15"/>
      <c r="GFH23" s="14"/>
      <c r="GFI23" s="14"/>
      <c r="GFJ23" s="15"/>
      <c r="GFL23" s="16"/>
      <c r="GFM23" s="13"/>
      <c r="GFN23" s="13"/>
      <c r="GFO23" s="15"/>
      <c r="GFP23" s="13"/>
      <c r="GFQ23" s="13"/>
      <c r="GFR23" s="15"/>
      <c r="GFS23" s="13"/>
      <c r="GFT23" s="13"/>
      <c r="GFU23" s="15"/>
      <c r="GFV23" s="13"/>
      <c r="GFW23" s="13"/>
      <c r="GFX23" s="15"/>
      <c r="GFY23" s="13"/>
      <c r="GFZ23" s="17"/>
      <c r="GGA23" s="15"/>
      <c r="GGB23" s="13"/>
      <c r="GGC23" s="13"/>
      <c r="GGD23" s="15"/>
      <c r="GGE23" s="14"/>
      <c r="GGF23" s="14"/>
      <c r="GGG23" s="15"/>
      <c r="GGI23" s="16"/>
      <c r="GGJ23" s="13"/>
      <c r="GGK23" s="13"/>
      <c r="GGL23" s="15"/>
      <c r="GGM23" s="13"/>
      <c r="GGN23" s="13"/>
      <c r="GGO23" s="15"/>
      <c r="GGP23" s="13"/>
      <c r="GGQ23" s="13"/>
      <c r="GGR23" s="15"/>
      <c r="GGS23" s="13"/>
      <c r="GGT23" s="13"/>
      <c r="GGU23" s="15"/>
      <c r="GGV23" s="13"/>
      <c r="GGW23" s="17"/>
      <c r="GGX23" s="15"/>
      <c r="GGY23" s="13"/>
      <c r="GGZ23" s="13"/>
      <c r="GHA23" s="15"/>
      <c r="GHB23" s="14"/>
      <c r="GHC23" s="14"/>
      <c r="GHD23" s="15"/>
      <c r="GHF23" s="16"/>
      <c r="GHG23" s="13"/>
      <c r="GHH23" s="13"/>
      <c r="GHI23" s="15"/>
      <c r="GHJ23" s="13"/>
      <c r="GHK23" s="13"/>
      <c r="GHL23" s="15"/>
      <c r="GHM23" s="13"/>
      <c r="GHN23" s="13"/>
      <c r="GHO23" s="15"/>
      <c r="GHP23" s="13"/>
      <c r="GHQ23" s="13"/>
      <c r="GHR23" s="15"/>
      <c r="GHS23" s="13"/>
      <c r="GHT23" s="17"/>
      <c r="GHU23" s="15"/>
      <c r="GHV23" s="13"/>
      <c r="GHW23" s="13"/>
      <c r="GHX23" s="15"/>
      <c r="GHY23" s="14"/>
      <c r="GHZ23" s="14"/>
      <c r="GIA23" s="15"/>
      <c r="GIC23" s="16"/>
      <c r="GID23" s="13"/>
      <c r="GIE23" s="13"/>
      <c r="GIF23" s="15"/>
      <c r="GIG23" s="13"/>
      <c r="GIH23" s="13"/>
      <c r="GII23" s="15"/>
      <c r="GIJ23" s="13"/>
      <c r="GIK23" s="13"/>
      <c r="GIL23" s="15"/>
      <c r="GIM23" s="13"/>
      <c r="GIN23" s="13"/>
      <c r="GIO23" s="15"/>
      <c r="GIP23" s="13"/>
      <c r="GIQ23" s="17"/>
      <c r="GIR23" s="15"/>
      <c r="GIS23" s="13"/>
      <c r="GIT23" s="13"/>
      <c r="GIU23" s="15"/>
      <c r="GIV23" s="14"/>
      <c r="GIW23" s="14"/>
      <c r="GIX23" s="15"/>
      <c r="GIZ23" s="16"/>
      <c r="GJA23" s="13"/>
      <c r="GJB23" s="13"/>
      <c r="GJC23" s="15"/>
      <c r="GJD23" s="13"/>
      <c r="GJE23" s="13"/>
      <c r="GJF23" s="15"/>
      <c r="GJG23" s="13"/>
      <c r="GJH23" s="13"/>
      <c r="GJI23" s="15"/>
      <c r="GJJ23" s="13"/>
      <c r="GJK23" s="13"/>
      <c r="GJL23" s="15"/>
      <c r="GJM23" s="13"/>
      <c r="GJN23" s="17"/>
      <c r="GJO23" s="15"/>
      <c r="GJP23" s="13"/>
      <c r="GJQ23" s="13"/>
      <c r="GJR23" s="15"/>
      <c r="GJS23" s="14"/>
      <c r="GJT23" s="14"/>
      <c r="GJU23" s="15"/>
      <c r="GJW23" s="16"/>
      <c r="GJX23" s="13"/>
      <c r="GJY23" s="13"/>
      <c r="GJZ23" s="15"/>
      <c r="GKA23" s="13"/>
      <c r="GKB23" s="13"/>
      <c r="GKC23" s="15"/>
      <c r="GKD23" s="13"/>
      <c r="GKE23" s="13"/>
      <c r="GKF23" s="15"/>
      <c r="GKG23" s="13"/>
      <c r="GKH23" s="13"/>
      <c r="GKI23" s="15"/>
      <c r="GKJ23" s="13"/>
      <c r="GKK23" s="17"/>
      <c r="GKL23" s="15"/>
      <c r="GKM23" s="13"/>
      <c r="GKN23" s="13"/>
      <c r="GKO23" s="15"/>
      <c r="GKP23" s="14"/>
      <c r="GKQ23" s="14"/>
      <c r="GKR23" s="15"/>
      <c r="GKT23" s="16"/>
      <c r="GKU23" s="13"/>
      <c r="GKV23" s="13"/>
      <c r="GKW23" s="15"/>
      <c r="GKX23" s="13"/>
      <c r="GKY23" s="13"/>
      <c r="GKZ23" s="15"/>
      <c r="GLA23" s="13"/>
      <c r="GLB23" s="13"/>
      <c r="GLC23" s="15"/>
      <c r="GLD23" s="13"/>
      <c r="GLE23" s="13"/>
      <c r="GLF23" s="15"/>
      <c r="GLG23" s="13"/>
      <c r="GLH23" s="17"/>
      <c r="GLI23" s="15"/>
      <c r="GLJ23" s="13"/>
      <c r="GLK23" s="13"/>
      <c r="GLL23" s="15"/>
      <c r="GLM23" s="14"/>
      <c r="GLN23" s="14"/>
      <c r="GLO23" s="15"/>
      <c r="GLQ23" s="16"/>
      <c r="GLR23" s="13"/>
      <c r="GLS23" s="13"/>
      <c r="GLT23" s="15"/>
      <c r="GLU23" s="13"/>
      <c r="GLV23" s="13"/>
      <c r="GLW23" s="15"/>
      <c r="GLX23" s="13"/>
      <c r="GLY23" s="13"/>
      <c r="GLZ23" s="15"/>
      <c r="GMA23" s="13"/>
      <c r="GMB23" s="13"/>
      <c r="GMC23" s="15"/>
      <c r="GMD23" s="13"/>
      <c r="GME23" s="17"/>
      <c r="GMF23" s="15"/>
      <c r="GMG23" s="13"/>
      <c r="GMH23" s="13"/>
      <c r="GMI23" s="15"/>
      <c r="GMJ23" s="14"/>
      <c r="GMK23" s="14"/>
      <c r="GML23" s="15"/>
      <c r="GMN23" s="16"/>
      <c r="GMO23" s="13"/>
      <c r="GMP23" s="13"/>
      <c r="GMQ23" s="15"/>
      <c r="GMR23" s="13"/>
      <c r="GMS23" s="13"/>
      <c r="GMT23" s="15"/>
      <c r="GMU23" s="13"/>
      <c r="GMV23" s="13"/>
      <c r="GMW23" s="15"/>
      <c r="GMX23" s="13"/>
      <c r="GMY23" s="13"/>
      <c r="GMZ23" s="15"/>
      <c r="GNA23" s="13"/>
      <c r="GNB23" s="17"/>
      <c r="GNC23" s="15"/>
      <c r="GND23" s="13"/>
      <c r="GNE23" s="13"/>
      <c r="GNF23" s="15"/>
      <c r="GNG23" s="14"/>
      <c r="GNH23" s="14"/>
      <c r="GNI23" s="15"/>
      <c r="GNK23" s="16"/>
      <c r="GNL23" s="13"/>
      <c r="GNM23" s="13"/>
      <c r="GNN23" s="15"/>
      <c r="GNO23" s="13"/>
      <c r="GNP23" s="13"/>
      <c r="GNQ23" s="15"/>
      <c r="GNR23" s="13"/>
      <c r="GNS23" s="13"/>
      <c r="GNT23" s="15"/>
      <c r="GNU23" s="13"/>
      <c r="GNV23" s="13"/>
      <c r="GNW23" s="15"/>
      <c r="GNX23" s="13"/>
      <c r="GNY23" s="17"/>
      <c r="GNZ23" s="15"/>
      <c r="GOA23" s="13"/>
      <c r="GOB23" s="13"/>
      <c r="GOC23" s="15"/>
      <c r="GOD23" s="14"/>
      <c r="GOE23" s="14"/>
      <c r="GOF23" s="15"/>
      <c r="GOH23" s="16"/>
      <c r="GOI23" s="13"/>
      <c r="GOJ23" s="13"/>
      <c r="GOK23" s="15"/>
      <c r="GOL23" s="13"/>
      <c r="GOM23" s="13"/>
      <c r="GON23" s="15"/>
      <c r="GOO23" s="13"/>
      <c r="GOP23" s="13"/>
      <c r="GOQ23" s="15"/>
      <c r="GOR23" s="13"/>
      <c r="GOS23" s="13"/>
      <c r="GOT23" s="15"/>
      <c r="GOU23" s="13"/>
      <c r="GOV23" s="17"/>
      <c r="GOW23" s="15"/>
      <c r="GOX23" s="13"/>
      <c r="GOY23" s="13"/>
      <c r="GOZ23" s="15"/>
      <c r="GPA23" s="14"/>
      <c r="GPB23" s="14"/>
      <c r="GPC23" s="15"/>
      <c r="GPE23" s="16"/>
      <c r="GPF23" s="13"/>
      <c r="GPG23" s="13"/>
      <c r="GPH23" s="15"/>
      <c r="GPI23" s="13"/>
      <c r="GPJ23" s="13"/>
      <c r="GPK23" s="15"/>
      <c r="GPL23" s="13"/>
      <c r="GPM23" s="13"/>
      <c r="GPN23" s="15"/>
      <c r="GPO23" s="13"/>
      <c r="GPP23" s="13"/>
      <c r="GPQ23" s="15"/>
      <c r="GPR23" s="13"/>
      <c r="GPS23" s="17"/>
      <c r="GPT23" s="15"/>
      <c r="GPU23" s="13"/>
      <c r="GPV23" s="13"/>
      <c r="GPW23" s="15"/>
      <c r="GPX23" s="14"/>
      <c r="GPY23" s="14"/>
      <c r="GPZ23" s="15"/>
      <c r="GQB23" s="16"/>
      <c r="GQC23" s="13"/>
      <c r="GQD23" s="13"/>
      <c r="GQE23" s="15"/>
      <c r="GQF23" s="13"/>
      <c r="GQG23" s="13"/>
      <c r="GQH23" s="15"/>
      <c r="GQI23" s="13"/>
      <c r="GQJ23" s="13"/>
      <c r="GQK23" s="15"/>
      <c r="GQL23" s="13"/>
      <c r="GQM23" s="13"/>
      <c r="GQN23" s="15"/>
      <c r="GQO23" s="13"/>
      <c r="GQP23" s="17"/>
      <c r="GQQ23" s="15"/>
      <c r="GQR23" s="13"/>
      <c r="GQS23" s="13"/>
      <c r="GQT23" s="15"/>
      <c r="GQU23" s="14"/>
      <c r="GQV23" s="14"/>
      <c r="GQW23" s="15"/>
      <c r="GQY23" s="16"/>
      <c r="GQZ23" s="13"/>
      <c r="GRA23" s="13"/>
      <c r="GRB23" s="15"/>
      <c r="GRC23" s="13"/>
      <c r="GRD23" s="13"/>
      <c r="GRE23" s="15"/>
      <c r="GRF23" s="13"/>
      <c r="GRG23" s="13"/>
      <c r="GRH23" s="15"/>
      <c r="GRI23" s="13"/>
      <c r="GRJ23" s="13"/>
      <c r="GRK23" s="15"/>
      <c r="GRL23" s="13"/>
      <c r="GRM23" s="17"/>
      <c r="GRN23" s="15"/>
      <c r="GRO23" s="13"/>
      <c r="GRP23" s="13"/>
      <c r="GRQ23" s="15"/>
      <c r="GRR23" s="14"/>
      <c r="GRS23" s="14"/>
      <c r="GRT23" s="15"/>
      <c r="GRV23" s="16"/>
      <c r="GRW23" s="13"/>
      <c r="GRX23" s="13"/>
      <c r="GRY23" s="15"/>
      <c r="GRZ23" s="13"/>
      <c r="GSA23" s="13"/>
      <c r="GSB23" s="15"/>
      <c r="GSC23" s="13"/>
      <c r="GSD23" s="13"/>
      <c r="GSE23" s="15"/>
      <c r="GSF23" s="13"/>
      <c r="GSG23" s="13"/>
      <c r="GSH23" s="15"/>
      <c r="GSI23" s="13"/>
      <c r="GSJ23" s="17"/>
      <c r="GSK23" s="15"/>
      <c r="GSL23" s="13"/>
      <c r="GSM23" s="13"/>
      <c r="GSN23" s="15"/>
      <c r="GSO23" s="14"/>
      <c r="GSP23" s="14"/>
      <c r="GSQ23" s="15"/>
      <c r="GSS23" s="16"/>
      <c r="GST23" s="13"/>
      <c r="GSU23" s="13"/>
      <c r="GSV23" s="15"/>
      <c r="GSW23" s="13"/>
      <c r="GSX23" s="13"/>
      <c r="GSY23" s="15"/>
      <c r="GSZ23" s="13"/>
      <c r="GTA23" s="13"/>
      <c r="GTB23" s="15"/>
      <c r="GTC23" s="13"/>
      <c r="GTD23" s="13"/>
      <c r="GTE23" s="15"/>
      <c r="GTF23" s="13"/>
      <c r="GTG23" s="17"/>
      <c r="GTH23" s="15"/>
      <c r="GTI23" s="13"/>
      <c r="GTJ23" s="13"/>
      <c r="GTK23" s="15"/>
      <c r="GTL23" s="14"/>
      <c r="GTM23" s="14"/>
      <c r="GTN23" s="15"/>
      <c r="GTP23" s="16"/>
      <c r="GTQ23" s="13"/>
      <c r="GTR23" s="13"/>
      <c r="GTS23" s="15"/>
      <c r="GTT23" s="13"/>
      <c r="GTU23" s="13"/>
      <c r="GTV23" s="15"/>
      <c r="GTW23" s="13"/>
      <c r="GTX23" s="13"/>
      <c r="GTY23" s="15"/>
      <c r="GTZ23" s="13"/>
      <c r="GUA23" s="13"/>
      <c r="GUB23" s="15"/>
      <c r="GUC23" s="13"/>
      <c r="GUD23" s="17"/>
      <c r="GUE23" s="15"/>
      <c r="GUF23" s="13"/>
      <c r="GUG23" s="13"/>
      <c r="GUH23" s="15"/>
      <c r="GUI23" s="14"/>
      <c r="GUJ23" s="14"/>
      <c r="GUK23" s="15"/>
      <c r="GUM23" s="16"/>
      <c r="GUN23" s="13"/>
      <c r="GUO23" s="13"/>
      <c r="GUP23" s="15"/>
      <c r="GUQ23" s="13"/>
      <c r="GUR23" s="13"/>
      <c r="GUS23" s="15"/>
      <c r="GUT23" s="13"/>
      <c r="GUU23" s="13"/>
      <c r="GUV23" s="15"/>
      <c r="GUW23" s="13"/>
      <c r="GUX23" s="13"/>
      <c r="GUY23" s="15"/>
      <c r="GUZ23" s="13"/>
      <c r="GVA23" s="17"/>
      <c r="GVB23" s="15"/>
      <c r="GVC23" s="13"/>
      <c r="GVD23" s="13"/>
      <c r="GVE23" s="15"/>
      <c r="GVF23" s="14"/>
      <c r="GVG23" s="14"/>
      <c r="GVH23" s="15"/>
      <c r="GVJ23" s="16"/>
      <c r="GVK23" s="13"/>
      <c r="GVL23" s="13"/>
      <c r="GVM23" s="15"/>
      <c r="GVN23" s="13"/>
      <c r="GVO23" s="13"/>
      <c r="GVP23" s="15"/>
      <c r="GVQ23" s="13"/>
      <c r="GVR23" s="13"/>
      <c r="GVS23" s="15"/>
      <c r="GVT23" s="13"/>
      <c r="GVU23" s="13"/>
      <c r="GVV23" s="15"/>
      <c r="GVW23" s="13"/>
      <c r="GVX23" s="17"/>
      <c r="GVY23" s="15"/>
      <c r="GVZ23" s="13"/>
      <c r="GWA23" s="13"/>
      <c r="GWB23" s="15"/>
      <c r="GWC23" s="14"/>
      <c r="GWD23" s="14"/>
      <c r="GWE23" s="15"/>
      <c r="GWG23" s="16"/>
      <c r="GWH23" s="13"/>
      <c r="GWI23" s="13"/>
      <c r="GWJ23" s="15"/>
      <c r="GWK23" s="13"/>
      <c r="GWL23" s="13"/>
      <c r="GWM23" s="15"/>
      <c r="GWN23" s="13"/>
      <c r="GWO23" s="13"/>
      <c r="GWP23" s="15"/>
      <c r="GWQ23" s="13"/>
      <c r="GWR23" s="13"/>
      <c r="GWS23" s="15"/>
      <c r="GWT23" s="13"/>
      <c r="GWU23" s="17"/>
      <c r="GWV23" s="15"/>
      <c r="GWW23" s="13"/>
      <c r="GWX23" s="13"/>
      <c r="GWY23" s="15"/>
      <c r="GWZ23" s="14"/>
      <c r="GXA23" s="14"/>
      <c r="GXB23" s="15"/>
      <c r="GXD23" s="16"/>
      <c r="GXE23" s="13"/>
      <c r="GXF23" s="13"/>
      <c r="GXG23" s="15"/>
      <c r="GXH23" s="13"/>
      <c r="GXI23" s="13"/>
      <c r="GXJ23" s="15"/>
      <c r="GXK23" s="13"/>
      <c r="GXL23" s="13"/>
      <c r="GXM23" s="15"/>
      <c r="GXN23" s="13"/>
      <c r="GXO23" s="13"/>
      <c r="GXP23" s="15"/>
      <c r="GXQ23" s="13"/>
      <c r="GXR23" s="17"/>
      <c r="GXS23" s="15"/>
      <c r="GXT23" s="13"/>
      <c r="GXU23" s="13"/>
      <c r="GXV23" s="15"/>
      <c r="GXW23" s="14"/>
      <c r="GXX23" s="14"/>
      <c r="GXY23" s="15"/>
      <c r="GYA23" s="16"/>
      <c r="GYB23" s="13"/>
      <c r="GYC23" s="13"/>
      <c r="GYD23" s="15"/>
      <c r="GYE23" s="13"/>
      <c r="GYF23" s="13"/>
      <c r="GYG23" s="15"/>
      <c r="GYH23" s="13"/>
      <c r="GYI23" s="13"/>
      <c r="GYJ23" s="15"/>
      <c r="GYK23" s="13"/>
      <c r="GYL23" s="13"/>
      <c r="GYM23" s="15"/>
      <c r="GYN23" s="13"/>
      <c r="GYO23" s="17"/>
      <c r="GYP23" s="15"/>
      <c r="GYQ23" s="13"/>
      <c r="GYR23" s="13"/>
      <c r="GYS23" s="15"/>
      <c r="GYT23" s="14"/>
      <c r="GYU23" s="14"/>
      <c r="GYV23" s="15"/>
      <c r="GYX23" s="16"/>
      <c r="GYY23" s="13"/>
      <c r="GYZ23" s="13"/>
      <c r="GZA23" s="15"/>
      <c r="GZB23" s="13"/>
      <c r="GZC23" s="13"/>
      <c r="GZD23" s="15"/>
      <c r="GZE23" s="13"/>
      <c r="GZF23" s="13"/>
      <c r="GZG23" s="15"/>
      <c r="GZH23" s="13"/>
      <c r="GZI23" s="13"/>
      <c r="GZJ23" s="15"/>
      <c r="GZK23" s="13"/>
      <c r="GZL23" s="17"/>
      <c r="GZM23" s="15"/>
      <c r="GZN23" s="13"/>
      <c r="GZO23" s="13"/>
      <c r="GZP23" s="15"/>
      <c r="GZQ23" s="14"/>
      <c r="GZR23" s="14"/>
      <c r="GZS23" s="15"/>
      <c r="GZU23" s="16"/>
      <c r="GZV23" s="13"/>
      <c r="GZW23" s="13"/>
      <c r="GZX23" s="15"/>
      <c r="GZY23" s="13"/>
      <c r="GZZ23" s="13"/>
      <c r="HAA23" s="15"/>
      <c r="HAB23" s="13"/>
      <c r="HAC23" s="13"/>
      <c r="HAD23" s="15"/>
      <c r="HAE23" s="13"/>
      <c r="HAF23" s="13"/>
      <c r="HAG23" s="15"/>
      <c r="HAH23" s="13"/>
      <c r="HAI23" s="17"/>
      <c r="HAJ23" s="15"/>
      <c r="HAK23" s="13"/>
      <c r="HAL23" s="13"/>
      <c r="HAM23" s="15"/>
      <c r="HAN23" s="14"/>
      <c r="HAO23" s="14"/>
      <c r="HAP23" s="15"/>
      <c r="HAR23" s="16"/>
      <c r="HAS23" s="13"/>
      <c r="HAT23" s="13"/>
      <c r="HAU23" s="15"/>
      <c r="HAV23" s="13"/>
      <c r="HAW23" s="13"/>
      <c r="HAX23" s="15"/>
      <c r="HAY23" s="13"/>
      <c r="HAZ23" s="13"/>
      <c r="HBA23" s="15"/>
      <c r="HBB23" s="13"/>
      <c r="HBC23" s="13"/>
      <c r="HBD23" s="15"/>
      <c r="HBE23" s="13"/>
      <c r="HBF23" s="17"/>
      <c r="HBG23" s="15"/>
      <c r="HBH23" s="13"/>
      <c r="HBI23" s="13"/>
      <c r="HBJ23" s="15"/>
      <c r="HBK23" s="14"/>
      <c r="HBL23" s="14"/>
      <c r="HBM23" s="15"/>
      <c r="HBO23" s="16"/>
      <c r="HBP23" s="13"/>
      <c r="HBQ23" s="13"/>
      <c r="HBR23" s="15"/>
      <c r="HBS23" s="13"/>
      <c r="HBT23" s="13"/>
      <c r="HBU23" s="15"/>
      <c r="HBV23" s="13"/>
      <c r="HBW23" s="13"/>
      <c r="HBX23" s="15"/>
      <c r="HBY23" s="13"/>
      <c r="HBZ23" s="13"/>
      <c r="HCA23" s="15"/>
      <c r="HCB23" s="13"/>
      <c r="HCC23" s="17"/>
      <c r="HCD23" s="15"/>
      <c r="HCE23" s="13"/>
      <c r="HCF23" s="13"/>
      <c r="HCG23" s="15"/>
      <c r="HCH23" s="14"/>
      <c r="HCI23" s="14"/>
      <c r="HCJ23" s="15"/>
      <c r="HCL23" s="16"/>
      <c r="HCM23" s="13"/>
      <c r="HCN23" s="13"/>
      <c r="HCO23" s="15"/>
      <c r="HCP23" s="13"/>
      <c r="HCQ23" s="13"/>
      <c r="HCR23" s="15"/>
      <c r="HCS23" s="13"/>
      <c r="HCT23" s="13"/>
      <c r="HCU23" s="15"/>
      <c r="HCV23" s="13"/>
      <c r="HCW23" s="13"/>
      <c r="HCX23" s="15"/>
      <c r="HCY23" s="13"/>
      <c r="HCZ23" s="17"/>
      <c r="HDA23" s="15"/>
      <c r="HDB23" s="13"/>
      <c r="HDC23" s="13"/>
      <c r="HDD23" s="15"/>
      <c r="HDE23" s="14"/>
      <c r="HDF23" s="14"/>
      <c r="HDG23" s="15"/>
      <c r="HDI23" s="16"/>
      <c r="HDJ23" s="13"/>
      <c r="HDK23" s="13"/>
      <c r="HDL23" s="15"/>
      <c r="HDM23" s="13"/>
      <c r="HDN23" s="13"/>
      <c r="HDO23" s="15"/>
      <c r="HDP23" s="13"/>
      <c r="HDQ23" s="13"/>
      <c r="HDR23" s="15"/>
      <c r="HDS23" s="13"/>
      <c r="HDT23" s="13"/>
      <c r="HDU23" s="15"/>
      <c r="HDV23" s="13"/>
      <c r="HDW23" s="17"/>
      <c r="HDX23" s="15"/>
      <c r="HDY23" s="13"/>
      <c r="HDZ23" s="13"/>
      <c r="HEA23" s="15"/>
      <c r="HEB23" s="14"/>
      <c r="HEC23" s="14"/>
      <c r="HED23" s="15"/>
      <c r="HEF23" s="16"/>
      <c r="HEG23" s="13"/>
      <c r="HEH23" s="13"/>
      <c r="HEI23" s="15"/>
      <c r="HEJ23" s="13"/>
      <c r="HEK23" s="13"/>
      <c r="HEL23" s="15"/>
      <c r="HEM23" s="13"/>
      <c r="HEN23" s="13"/>
      <c r="HEO23" s="15"/>
      <c r="HEP23" s="13"/>
      <c r="HEQ23" s="13"/>
      <c r="HER23" s="15"/>
      <c r="HES23" s="13"/>
      <c r="HET23" s="17"/>
      <c r="HEU23" s="15"/>
      <c r="HEV23" s="13"/>
      <c r="HEW23" s="13"/>
      <c r="HEX23" s="15"/>
      <c r="HEY23" s="14"/>
      <c r="HEZ23" s="14"/>
      <c r="HFA23" s="15"/>
      <c r="HFC23" s="16"/>
      <c r="HFD23" s="13"/>
      <c r="HFE23" s="13"/>
      <c r="HFF23" s="15"/>
      <c r="HFG23" s="13"/>
      <c r="HFH23" s="13"/>
      <c r="HFI23" s="15"/>
      <c r="HFJ23" s="13"/>
      <c r="HFK23" s="13"/>
      <c r="HFL23" s="15"/>
      <c r="HFM23" s="13"/>
      <c r="HFN23" s="13"/>
      <c r="HFO23" s="15"/>
      <c r="HFP23" s="13"/>
      <c r="HFQ23" s="17"/>
      <c r="HFR23" s="15"/>
      <c r="HFS23" s="13"/>
      <c r="HFT23" s="13"/>
      <c r="HFU23" s="15"/>
      <c r="HFV23" s="14"/>
      <c r="HFW23" s="14"/>
      <c r="HFX23" s="15"/>
      <c r="HFZ23" s="16"/>
      <c r="HGA23" s="13"/>
      <c r="HGB23" s="13"/>
      <c r="HGC23" s="15"/>
      <c r="HGD23" s="13"/>
      <c r="HGE23" s="13"/>
      <c r="HGF23" s="15"/>
      <c r="HGG23" s="13"/>
      <c r="HGH23" s="13"/>
      <c r="HGI23" s="15"/>
      <c r="HGJ23" s="13"/>
      <c r="HGK23" s="13"/>
      <c r="HGL23" s="15"/>
      <c r="HGM23" s="13"/>
      <c r="HGN23" s="17"/>
      <c r="HGO23" s="15"/>
      <c r="HGP23" s="13"/>
      <c r="HGQ23" s="13"/>
      <c r="HGR23" s="15"/>
      <c r="HGS23" s="14"/>
      <c r="HGT23" s="14"/>
      <c r="HGU23" s="15"/>
      <c r="HGW23" s="16"/>
      <c r="HGX23" s="13"/>
      <c r="HGY23" s="13"/>
      <c r="HGZ23" s="15"/>
      <c r="HHA23" s="13"/>
      <c r="HHB23" s="13"/>
      <c r="HHC23" s="15"/>
      <c r="HHD23" s="13"/>
      <c r="HHE23" s="13"/>
      <c r="HHF23" s="15"/>
      <c r="HHG23" s="13"/>
      <c r="HHH23" s="13"/>
      <c r="HHI23" s="15"/>
      <c r="HHJ23" s="13"/>
      <c r="HHK23" s="17"/>
      <c r="HHL23" s="15"/>
      <c r="HHM23" s="13"/>
      <c r="HHN23" s="13"/>
      <c r="HHO23" s="15"/>
      <c r="HHP23" s="14"/>
      <c r="HHQ23" s="14"/>
      <c r="HHR23" s="15"/>
      <c r="HHT23" s="16"/>
      <c r="HHU23" s="13"/>
      <c r="HHV23" s="13"/>
      <c r="HHW23" s="15"/>
      <c r="HHX23" s="13"/>
      <c r="HHY23" s="13"/>
      <c r="HHZ23" s="15"/>
      <c r="HIA23" s="13"/>
      <c r="HIB23" s="13"/>
      <c r="HIC23" s="15"/>
      <c r="HID23" s="13"/>
      <c r="HIE23" s="13"/>
      <c r="HIF23" s="15"/>
      <c r="HIG23" s="13"/>
      <c r="HIH23" s="17"/>
      <c r="HII23" s="15"/>
      <c r="HIJ23" s="13"/>
      <c r="HIK23" s="13"/>
      <c r="HIL23" s="15"/>
      <c r="HIM23" s="14"/>
      <c r="HIN23" s="14"/>
      <c r="HIO23" s="15"/>
      <c r="HIQ23" s="16"/>
      <c r="HIR23" s="13"/>
      <c r="HIS23" s="13"/>
      <c r="HIT23" s="15"/>
      <c r="HIU23" s="13"/>
      <c r="HIV23" s="13"/>
      <c r="HIW23" s="15"/>
      <c r="HIX23" s="13"/>
      <c r="HIY23" s="13"/>
      <c r="HIZ23" s="15"/>
      <c r="HJA23" s="13"/>
      <c r="HJB23" s="13"/>
      <c r="HJC23" s="15"/>
      <c r="HJD23" s="13"/>
      <c r="HJE23" s="17"/>
      <c r="HJF23" s="15"/>
      <c r="HJG23" s="13"/>
      <c r="HJH23" s="13"/>
      <c r="HJI23" s="15"/>
      <c r="HJJ23" s="14"/>
      <c r="HJK23" s="14"/>
      <c r="HJL23" s="15"/>
      <c r="HJN23" s="16"/>
      <c r="HJO23" s="13"/>
      <c r="HJP23" s="13"/>
      <c r="HJQ23" s="15"/>
      <c r="HJR23" s="13"/>
      <c r="HJS23" s="13"/>
      <c r="HJT23" s="15"/>
      <c r="HJU23" s="13"/>
      <c r="HJV23" s="13"/>
      <c r="HJW23" s="15"/>
      <c r="HJX23" s="13"/>
      <c r="HJY23" s="13"/>
      <c r="HJZ23" s="15"/>
      <c r="HKA23" s="13"/>
      <c r="HKB23" s="17"/>
      <c r="HKC23" s="15"/>
      <c r="HKD23" s="13"/>
      <c r="HKE23" s="13"/>
      <c r="HKF23" s="15"/>
      <c r="HKG23" s="14"/>
      <c r="HKH23" s="14"/>
      <c r="HKI23" s="15"/>
      <c r="HKK23" s="16"/>
      <c r="HKL23" s="13"/>
      <c r="HKM23" s="13"/>
      <c r="HKN23" s="15"/>
      <c r="HKO23" s="13"/>
      <c r="HKP23" s="13"/>
      <c r="HKQ23" s="15"/>
      <c r="HKR23" s="13"/>
      <c r="HKS23" s="13"/>
      <c r="HKT23" s="15"/>
      <c r="HKU23" s="13"/>
      <c r="HKV23" s="13"/>
      <c r="HKW23" s="15"/>
      <c r="HKX23" s="13"/>
      <c r="HKY23" s="17"/>
      <c r="HKZ23" s="15"/>
      <c r="HLA23" s="13"/>
      <c r="HLB23" s="13"/>
      <c r="HLC23" s="15"/>
      <c r="HLD23" s="14"/>
      <c r="HLE23" s="14"/>
      <c r="HLF23" s="15"/>
      <c r="HLH23" s="16"/>
      <c r="HLI23" s="13"/>
      <c r="HLJ23" s="13"/>
      <c r="HLK23" s="15"/>
      <c r="HLL23" s="13"/>
      <c r="HLM23" s="13"/>
      <c r="HLN23" s="15"/>
      <c r="HLO23" s="13"/>
      <c r="HLP23" s="13"/>
      <c r="HLQ23" s="15"/>
      <c r="HLR23" s="13"/>
      <c r="HLS23" s="13"/>
      <c r="HLT23" s="15"/>
      <c r="HLU23" s="13"/>
      <c r="HLV23" s="17"/>
      <c r="HLW23" s="15"/>
      <c r="HLX23" s="13"/>
      <c r="HLY23" s="13"/>
      <c r="HLZ23" s="15"/>
      <c r="HMA23" s="14"/>
      <c r="HMB23" s="14"/>
      <c r="HMC23" s="15"/>
      <c r="HME23" s="16"/>
      <c r="HMF23" s="13"/>
      <c r="HMG23" s="13"/>
      <c r="HMH23" s="15"/>
      <c r="HMI23" s="13"/>
      <c r="HMJ23" s="13"/>
      <c r="HMK23" s="15"/>
      <c r="HML23" s="13"/>
      <c r="HMM23" s="13"/>
      <c r="HMN23" s="15"/>
      <c r="HMO23" s="13"/>
      <c r="HMP23" s="13"/>
      <c r="HMQ23" s="15"/>
      <c r="HMR23" s="13"/>
      <c r="HMS23" s="17"/>
      <c r="HMT23" s="15"/>
      <c r="HMU23" s="13"/>
      <c r="HMV23" s="13"/>
      <c r="HMW23" s="15"/>
      <c r="HMX23" s="14"/>
      <c r="HMY23" s="14"/>
      <c r="HMZ23" s="15"/>
      <c r="HNB23" s="16"/>
      <c r="HNC23" s="13"/>
      <c r="HND23" s="13"/>
      <c r="HNE23" s="15"/>
      <c r="HNF23" s="13"/>
      <c r="HNG23" s="13"/>
      <c r="HNH23" s="15"/>
      <c r="HNI23" s="13"/>
      <c r="HNJ23" s="13"/>
      <c r="HNK23" s="15"/>
      <c r="HNL23" s="13"/>
      <c r="HNM23" s="13"/>
      <c r="HNN23" s="15"/>
      <c r="HNO23" s="13"/>
      <c r="HNP23" s="17"/>
      <c r="HNQ23" s="15"/>
      <c r="HNR23" s="13"/>
      <c r="HNS23" s="13"/>
      <c r="HNT23" s="15"/>
      <c r="HNU23" s="14"/>
      <c r="HNV23" s="14"/>
      <c r="HNW23" s="15"/>
      <c r="HNY23" s="16"/>
      <c r="HNZ23" s="13"/>
      <c r="HOA23" s="13"/>
      <c r="HOB23" s="15"/>
      <c r="HOC23" s="13"/>
      <c r="HOD23" s="13"/>
      <c r="HOE23" s="15"/>
      <c r="HOF23" s="13"/>
      <c r="HOG23" s="13"/>
      <c r="HOH23" s="15"/>
      <c r="HOI23" s="13"/>
      <c r="HOJ23" s="13"/>
      <c r="HOK23" s="15"/>
      <c r="HOL23" s="13"/>
      <c r="HOM23" s="17"/>
      <c r="HON23" s="15"/>
      <c r="HOO23" s="13"/>
      <c r="HOP23" s="13"/>
      <c r="HOQ23" s="15"/>
      <c r="HOR23" s="14"/>
      <c r="HOS23" s="14"/>
      <c r="HOT23" s="15"/>
      <c r="HOV23" s="16"/>
      <c r="HOW23" s="13"/>
      <c r="HOX23" s="13"/>
      <c r="HOY23" s="15"/>
      <c r="HOZ23" s="13"/>
      <c r="HPA23" s="13"/>
      <c r="HPB23" s="15"/>
      <c r="HPC23" s="13"/>
      <c r="HPD23" s="13"/>
      <c r="HPE23" s="15"/>
      <c r="HPF23" s="13"/>
      <c r="HPG23" s="13"/>
      <c r="HPH23" s="15"/>
      <c r="HPI23" s="13"/>
      <c r="HPJ23" s="17"/>
      <c r="HPK23" s="15"/>
      <c r="HPL23" s="13"/>
      <c r="HPM23" s="13"/>
      <c r="HPN23" s="15"/>
      <c r="HPO23" s="14"/>
      <c r="HPP23" s="14"/>
      <c r="HPQ23" s="15"/>
      <c r="HPS23" s="16"/>
      <c r="HPT23" s="13"/>
      <c r="HPU23" s="13"/>
      <c r="HPV23" s="15"/>
      <c r="HPW23" s="13"/>
      <c r="HPX23" s="13"/>
      <c r="HPY23" s="15"/>
      <c r="HPZ23" s="13"/>
      <c r="HQA23" s="13"/>
      <c r="HQB23" s="15"/>
      <c r="HQC23" s="13"/>
      <c r="HQD23" s="13"/>
      <c r="HQE23" s="15"/>
      <c r="HQF23" s="13"/>
      <c r="HQG23" s="17"/>
      <c r="HQH23" s="15"/>
      <c r="HQI23" s="13"/>
      <c r="HQJ23" s="13"/>
      <c r="HQK23" s="15"/>
      <c r="HQL23" s="14"/>
      <c r="HQM23" s="14"/>
      <c r="HQN23" s="15"/>
      <c r="HQP23" s="16"/>
      <c r="HQQ23" s="13"/>
      <c r="HQR23" s="13"/>
      <c r="HQS23" s="15"/>
      <c r="HQT23" s="13"/>
      <c r="HQU23" s="13"/>
      <c r="HQV23" s="15"/>
      <c r="HQW23" s="13"/>
      <c r="HQX23" s="13"/>
      <c r="HQY23" s="15"/>
      <c r="HQZ23" s="13"/>
      <c r="HRA23" s="13"/>
      <c r="HRB23" s="15"/>
      <c r="HRC23" s="13"/>
      <c r="HRD23" s="17"/>
      <c r="HRE23" s="15"/>
      <c r="HRF23" s="13"/>
      <c r="HRG23" s="13"/>
      <c r="HRH23" s="15"/>
      <c r="HRI23" s="14"/>
      <c r="HRJ23" s="14"/>
      <c r="HRK23" s="15"/>
      <c r="HRM23" s="16"/>
      <c r="HRN23" s="13"/>
      <c r="HRO23" s="13"/>
      <c r="HRP23" s="15"/>
      <c r="HRQ23" s="13"/>
      <c r="HRR23" s="13"/>
      <c r="HRS23" s="15"/>
      <c r="HRT23" s="13"/>
      <c r="HRU23" s="13"/>
      <c r="HRV23" s="15"/>
      <c r="HRW23" s="13"/>
      <c r="HRX23" s="13"/>
      <c r="HRY23" s="15"/>
      <c r="HRZ23" s="13"/>
      <c r="HSA23" s="17"/>
      <c r="HSB23" s="15"/>
      <c r="HSC23" s="13"/>
      <c r="HSD23" s="13"/>
      <c r="HSE23" s="15"/>
      <c r="HSF23" s="14"/>
      <c r="HSG23" s="14"/>
      <c r="HSH23" s="15"/>
      <c r="HSJ23" s="16"/>
      <c r="HSK23" s="13"/>
      <c r="HSL23" s="13"/>
      <c r="HSM23" s="15"/>
      <c r="HSN23" s="13"/>
      <c r="HSO23" s="13"/>
      <c r="HSP23" s="15"/>
      <c r="HSQ23" s="13"/>
      <c r="HSR23" s="13"/>
      <c r="HSS23" s="15"/>
      <c r="HST23" s="13"/>
      <c r="HSU23" s="13"/>
      <c r="HSV23" s="15"/>
      <c r="HSW23" s="13"/>
      <c r="HSX23" s="17"/>
      <c r="HSY23" s="15"/>
      <c r="HSZ23" s="13"/>
      <c r="HTA23" s="13"/>
      <c r="HTB23" s="15"/>
      <c r="HTC23" s="14"/>
      <c r="HTD23" s="14"/>
      <c r="HTE23" s="15"/>
      <c r="HTG23" s="16"/>
      <c r="HTH23" s="13"/>
      <c r="HTI23" s="13"/>
      <c r="HTJ23" s="15"/>
      <c r="HTK23" s="13"/>
      <c r="HTL23" s="13"/>
      <c r="HTM23" s="15"/>
      <c r="HTN23" s="13"/>
      <c r="HTO23" s="13"/>
      <c r="HTP23" s="15"/>
      <c r="HTQ23" s="13"/>
      <c r="HTR23" s="13"/>
      <c r="HTS23" s="15"/>
      <c r="HTT23" s="13"/>
      <c r="HTU23" s="17"/>
      <c r="HTV23" s="15"/>
      <c r="HTW23" s="13"/>
      <c r="HTX23" s="13"/>
      <c r="HTY23" s="15"/>
      <c r="HTZ23" s="14"/>
      <c r="HUA23" s="14"/>
      <c r="HUB23" s="15"/>
      <c r="HUD23" s="16"/>
      <c r="HUE23" s="13"/>
      <c r="HUF23" s="13"/>
      <c r="HUG23" s="15"/>
      <c r="HUH23" s="13"/>
      <c r="HUI23" s="13"/>
      <c r="HUJ23" s="15"/>
      <c r="HUK23" s="13"/>
      <c r="HUL23" s="13"/>
      <c r="HUM23" s="15"/>
      <c r="HUN23" s="13"/>
      <c r="HUO23" s="13"/>
      <c r="HUP23" s="15"/>
      <c r="HUQ23" s="13"/>
      <c r="HUR23" s="17"/>
      <c r="HUS23" s="15"/>
      <c r="HUT23" s="13"/>
      <c r="HUU23" s="13"/>
      <c r="HUV23" s="15"/>
      <c r="HUW23" s="14"/>
      <c r="HUX23" s="14"/>
      <c r="HUY23" s="15"/>
      <c r="HVA23" s="16"/>
      <c r="HVB23" s="13"/>
      <c r="HVC23" s="13"/>
      <c r="HVD23" s="15"/>
      <c r="HVE23" s="13"/>
      <c r="HVF23" s="13"/>
      <c r="HVG23" s="15"/>
      <c r="HVH23" s="13"/>
      <c r="HVI23" s="13"/>
      <c r="HVJ23" s="15"/>
      <c r="HVK23" s="13"/>
      <c r="HVL23" s="13"/>
      <c r="HVM23" s="15"/>
      <c r="HVN23" s="13"/>
      <c r="HVO23" s="17"/>
      <c r="HVP23" s="15"/>
      <c r="HVQ23" s="13"/>
      <c r="HVR23" s="13"/>
      <c r="HVS23" s="15"/>
      <c r="HVT23" s="14"/>
      <c r="HVU23" s="14"/>
      <c r="HVV23" s="15"/>
      <c r="HVX23" s="16"/>
      <c r="HVY23" s="13"/>
      <c r="HVZ23" s="13"/>
      <c r="HWA23" s="15"/>
      <c r="HWB23" s="13"/>
      <c r="HWC23" s="13"/>
      <c r="HWD23" s="15"/>
      <c r="HWE23" s="13"/>
      <c r="HWF23" s="13"/>
      <c r="HWG23" s="15"/>
      <c r="HWH23" s="13"/>
      <c r="HWI23" s="13"/>
      <c r="HWJ23" s="15"/>
      <c r="HWK23" s="13"/>
      <c r="HWL23" s="17"/>
      <c r="HWM23" s="15"/>
      <c r="HWN23" s="13"/>
      <c r="HWO23" s="13"/>
      <c r="HWP23" s="15"/>
      <c r="HWQ23" s="14"/>
      <c r="HWR23" s="14"/>
      <c r="HWS23" s="15"/>
      <c r="HWU23" s="16"/>
      <c r="HWV23" s="13"/>
      <c r="HWW23" s="13"/>
      <c r="HWX23" s="15"/>
      <c r="HWY23" s="13"/>
      <c r="HWZ23" s="13"/>
      <c r="HXA23" s="15"/>
      <c r="HXB23" s="13"/>
      <c r="HXC23" s="13"/>
      <c r="HXD23" s="15"/>
      <c r="HXE23" s="13"/>
      <c r="HXF23" s="13"/>
      <c r="HXG23" s="15"/>
      <c r="HXH23" s="13"/>
      <c r="HXI23" s="17"/>
      <c r="HXJ23" s="15"/>
      <c r="HXK23" s="13"/>
      <c r="HXL23" s="13"/>
      <c r="HXM23" s="15"/>
      <c r="HXN23" s="14"/>
      <c r="HXO23" s="14"/>
      <c r="HXP23" s="15"/>
      <c r="HXR23" s="16"/>
      <c r="HXS23" s="13"/>
      <c r="HXT23" s="13"/>
      <c r="HXU23" s="15"/>
      <c r="HXV23" s="13"/>
      <c r="HXW23" s="13"/>
      <c r="HXX23" s="15"/>
      <c r="HXY23" s="13"/>
      <c r="HXZ23" s="13"/>
      <c r="HYA23" s="15"/>
      <c r="HYB23" s="13"/>
      <c r="HYC23" s="13"/>
      <c r="HYD23" s="15"/>
      <c r="HYE23" s="13"/>
      <c r="HYF23" s="17"/>
      <c r="HYG23" s="15"/>
      <c r="HYH23" s="13"/>
      <c r="HYI23" s="13"/>
      <c r="HYJ23" s="15"/>
      <c r="HYK23" s="14"/>
      <c r="HYL23" s="14"/>
      <c r="HYM23" s="15"/>
      <c r="HYO23" s="16"/>
      <c r="HYP23" s="13"/>
      <c r="HYQ23" s="13"/>
      <c r="HYR23" s="15"/>
      <c r="HYS23" s="13"/>
      <c r="HYT23" s="13"/>
      <c r="HYU23" s="15"/>
      <c r="HYV23" s="13"/>
      <c r="HYW23" s="13"/>
      <c r="HYX23" s="15"/>
      <c r="HYY23" s="13"/>
      <c r="HYZ23" s="13"/>
      <c r="HZA23" s="15"/>
      <c r="HZB23" s="13"/>
      <c r="HZC23" s="17"/>
      <c r="HZD23" s="15"/>
      <c r="HZE23" s="13"/>
      <c r="HZF23" s="13"/>
      <c r="HZG23" s="15"/>
      <c r="HZH23" s="14"/>
      <c r="HZI23" s="14"/>
      <c r="HZJ23" s="15"/>
      <c r="HZL23" s="16"/>
      <c r="HZM23" s="13"/>
      <c r="HZN23" s="13"/>
      <c r="HZO23" s="15"/>
      <c r="HZP23" s="13"/>
      <c r="HZQ23" s="13"/>
      <c r="HZR23" s="15"/>
      <c r="HZS23" s="13"/>
      <c r="HZT23" s="13"/>
      <c r="HZU23" s="15"/>
      <c r="HZV23" s="13"/>
      <c r="HZW23" s="13"/>
      <c r="HZX23" s="15"/>
      <c r="HZY23" s="13"/>
      <c r="HZZ23" s="17"/>
      <c r="IAA23" s="15"/>
      <c r="IAB23" s="13"/>
      <c r="IAC23" s="13"/>
      <c r="IAD23" s="15"/>
      <c r="IAE23" s="14"/>
      <c r="IAF23" s="14"/>
      <c r="IAG23" s="15"/>
      <c r="IAI23" s="16"/>
      <c r="IAJ23" s="13"/>
      <c r="IAK23" s="13"/>
      <c r="IAL23" s="15"/>
      <c r="IAM23" s="13"/>
      <c r="IAN23" s="13"/>
      <c r="IAO23" s="15"/>
      <c r="IAP23" s="13"/>
      <c r="IAQ23" s="13"/>
      <c r="IAR23" s="15"/>
      <c r="IAS23" s="13"/>
      <c r="IAT23" s="13"/>
      <c r="IAU23" s="15"/>
      <c r="IAV23" s="13"/>
      <c r="IAW23" s="17"/>
      <c r="IAX23" s="15"/>
      <c r="IAY23" s="13"/>
      <c r="IAZ23" s="13"/>
      <c r="IBA23" s="15"/>
      <c r="IBB23" s="14"/>
      <c r="IBC23" s="14"/>
      <c r="IBD23" s="15"/>
      <c r="IBF23" s="16"/>
      <c r="IBG23" s="13"/>
      <c r="IBH23" s="13"/>
      <c r="IBI23" s="15"/>
      <c r="IBJ23" s="13"/>
      <c r="IBK23" s="13"/>
      <c r="IBL23" s="15"/>
      <c r="IBM23" s="13"/>
      <c r="IBN23" s="13"/>
      <c r="IBO23" s="15"/>
      <c r="IBP23" s="13"/>
      <c r="IBQ23" s="13"/>
      <c r="IBR23" s="15"/>
      <c r="IBS23" s="13"/>
      <c r="IBT23" s="17"/>
      <c r="IBU23" s="15"/>
      <c r="IBV23" s="13"/>
      <c r="IBW23" s="13"/>
      <c r="IBX23" s="15"/>
      <c r="IBY23" s="14"/>
      <c r="IBZ23" s="14"/>
      <c r="ICA23" s="15"/>
      <c r="ICC23" s="16"/>
      <c r="ICD23" s="13"/>
      <c r="ICE23" s="13"/>
      <c r="ICF23" s="15"/>
      <c r="ICG23" s="13"/>
      <c r="ICH23" s="13"/>
      <c r="ICI23" s="15"/>
      <c r="ICJ23" s="13"/>
      <c r="ICK23" s="13"/>
      <c r="ICL23" s="15"/>
      <c r="ICM23" s="13"/>
      <c r="ICN23" s="13"/>
      <c r="ICO23" s="15"/>
      <c r="ICP23" s="13"/>
      <c r="ICQ23" s="17"/>
      <c r="ICR23" s="15"/>
      <c r="ICS23" s="13"/>
      <c r="ICT23" s="13"/>
      <c r="ICU23" s="15"/>
      <c r="ICV23" s="14"/>
      <c r="ICW23" s="14"/>
      <c r="ICX23" s="15"/>
      <c r="ICZ23" s="16"/>
      <c r="IDA23" s="13"/>
      <c r="IDB23" s="13"/>
      <c r="IDC23" s="15"/>
      <c r="IDD23" s="13"/>
      <c r="IDE23" s="13"/>
      <c r="IDF23" s="15"/>
      <c r="IDG23" s="13"/>
      <c r="IDH23" s="13"/>
      <c r="IDI23" s="15"/>
      <c r="IDJ23" s="13"/>
      <c r="IDK23" s="13"/>
      <c r="IDL23" s="15"/>
      <c r="IDM23" s="13"/>
      <c r="IDN23" s="17"/>
      <c r="IDO23" s="15"/>
      <c r="IDP23" s="13"/>
      <c r="IDQ23" s="13"/>
      <c r="IDR23" s="15"/>
      <c r="IDS23" s="14"/>
      <c r="IDT23" s="14"/>
      <c r="IDU23" s="15"/>
      <c r="IDW23" s="16"/>
      <c r="IDX23" s="13"/>
      <c r="IDY23" s="13"/>
      <c r="IDZ23" s="15"/>
      <c r="IEA23" s="13"/>
      <c r="IEB23" s="13"/>
      <c r="IEC23" s="15"/>
      <c r="IED23" s="13"/>
      <c r="IEE23" s="13"/>
      <c r="IEF23" s="15"/>
      <c r="IEG23" s="13"/>
      <c r="IEH23" s="13"/>
      <c r="IEI23" s="15"/>
      <c r="IEJ23" s="13"/>
      <c r="IEK23" s="17"/>
      <c r="IEL23" s="15"/>
      <c r="IEM23" s="13"/>
      <c r="IEN23" s="13"/>
      <c r="IEO23" s="15"/>
      <c r="IEP23" s="14"/>
      <c r="IEQ23" s="14"/>
      <c r="IER23" s="15"/>
      <c r="IET23" s="16"/>
      <c r="IEU23" s="13"/>
      <c r="IEV23" s="13"/>
      <c r="IEW23" s="15"/>
      <c r="IEX23" s="13"/>
      <c r="IEY23" s="13"/>
      <c r="IEZ23" s="15"/>
      <c r="IFA23" s="13"/>
      <c r="IFB23" s="13"/>
      <c r="IFC23" s="15"/>
      <c r="IFD23" s="13"/>
      <c r="IFE23" s="13"/>
      <c r="IFF23" s="15"/>
      <c r="IFG23" s="13"/>
      <c r="IFH23" s="17"/>
      <c r="IFI23" s="15"/>
      <c r="IFJ23" s="13"/>
      <c r="IFK23" s="13"/>
      <c r="IFL23" s="15"/>
      <c r="IFM23" s="14"/>
      <c r="IFN23" s="14"/>
      <c r="IFO23" s="15"/>
      <c r="IFQ23" s="16"/>
      <c r="IFR23" s="13"/>
      <c r="IFS23" s="13"/>
      <c r="IFT23" s="15"/>
      <c r="IFU23" s="13"/>
      <c r="IFV23" s="13"/>
      <c r="IFW23" s="15"/>
      <c r="IFX23" s="13"/>
      <c r="IFY23" s="13"/>
      <c r="IFZ23" s="15"/>
      <c r="IGA23" s="13"/>
      <c r="IGB23" s="13"/>
      <c r="IGC23" s="15"/>
      <c r="IGD23" s="13"/>
      <c r="IGE23" s="17"/>
      <c r="IGF23" s="15"/>
      <c r="IGG23" s="13"/>
      <c r="IGH23" s="13"/>
      <c r="IGI23" s="15"/>
      <c r="IGJ23" s="14"/>
      <c r="IGK23" s="14"/>
      <c r="IGL23" s="15"/>
      <c r="IGN23" s="16"/>
      <c r="IGO23" s="13"/>
      <c r="IGP23" s="13"/>
      <c r="IGQ23" s="15"/>
      <c r="IGR23" s="13"/>
      <c r="IGS23" s="13"/>
      <c r="IGT23" s="15"/>
      <c r="IGU23" s="13"/>
      <c r="IGV23" s="13"/>
      <c r="IGW23" s="15"/>
      <c r="IGX23" s="13"/>
      <c r="IGY23" s="13"/>
      <c r="IGZ23" s="15"/>
      <c r="IHA23" s="13"/>
      <c r="IHB23" s="17"/>
      <c r="IHC23" s="15"/>
      <c r="IHD23" s="13"/>
      <c r="IHE23" s="13"/>
      <c r="IHF23" s="15"/>
      <c r="IHG23" s="14"/>
      <c r="IHH23" s="14"/>
      <c r="IHI23" s="15"/>
      <c r="IHK23" s="16"/>
      <c r="IHL23" s="13"/>
      <c r="IHM23" s="13"/>
      <c r="IHN23" s="15"/>
      <c r="IHO23" s="13"/>
      <c r="IHP23" s="13"/>
      <c r="IHQ23" s="15"/>
      <c r="IHR23" s="13"/>
      <c r="IHS23" s="13"/>
      <c r="IHT23" s="15"/>
      <c r="IHU23" s="13"/>
      <c r="IHV23" s="13"/>
      <c r="IHW23" s="15"/>
      <c r="IHX23" s="13"/>
      <c r="IHY23" s="17"/>
      <c r="IHZ23" s="15"/>
      <c r="IIA23" s="13"/>
      <c r="IIB23" s="13"/>
      <c r="IIC23" s="15"/>
      <c r="IID23" s="14"/>
      <c r="IIE23" s="14"/>
      <c r="IIF23" s="15"/>
      <c r="IIH23" s="16"/>
      <c r="III23" s="13"/>
      <c r="IIJ23" s="13"/>
      <c r="IIK23" s="15"/>
      <c r="IIL23" s="13"/>
      <c r="IIM23" s="13"/>
      <c r="IIN23" s="15"/>
      <c r="IIO23" s="13"/>
      <c r="IIP23" s="13"/>
      <c r="IIQ23" s="15"/>
      <c r="IIR23" s="13"/>
      <c r="IIS23" s="13"/>
      <c r="IIT23" s="15"/>
      <c r="IIU23" s="13"/>
      <c r="IIV23" s="17"/>
      <c r="IIW23" s="15"/>
      <c r="IIX23" s="13"/>
      <c r="IIY23" s="13"/>
      <c r="IIZ23" s="15"/>
      <c r="IJA23" s="14"/>
      <c r="IJB23" s="14"/>
      <c r="IJC23" s="15"/>
      <c r="IJE23" s="16"/>
      <c r="IJF23" s="13"/>
      <c r="IJG23" s="13"/>
      <c r="IJH23" s="15"/>
      <c r="IJI23" s="13"/>
      <c r="IJJ23" s="13"/>
      <c r="IJK23" s="15"/>
      <c r="IJL23" s="13"/>
      <c r="IJM23" s="13"/>
      <c r="IJN23" s="15"/>
      <c r="IJO23" s="13"/>
      <c r="IJP23" s="13"/>
      <c r="IJQ23" s="15"/>
      <c r="IJR23" s="13"/>
      <c r="IJS23" s="17"/>
      <c r="IJT23" s="15"/>
      <c r="IJU23" s="13"/>
      <c r="IJV23" s="13"/>
      <c r="IJW23" s="15"/>
      <c r="IJX23" s="14"/>
      <c r="IJY23" s="14"/>
      <c r="IJZ23" s="15"/>
      <c r="IKB23" s="16"/>
      <c r="IKC23" s="13"/>
      <c r="IKD23" s="13"/>
      <c r="IKE23" s="15"/>
      <c r="IKF23" s="13"/>
      <c r="IKG23" s="13"/>
      <c r="IKH23" s="15"/>
      <c r="IKI23" s="13"/>
      <c r="IKJ23" s="13"/>
      <c r="IKK23" s="15"/>
      <c r="IKL23" s="13"/>
      <c r="IKM23" s="13"/>
      <c r="IKN23" s="15"/>
      <c r="IKO23" s="13"/>
      <c r="IKP23" s="17"/>
      <c r="IKQ23" s="15"/>
      <c r="IKR23" s="13"/>
      <c r="IKS23" s="13"/>
      <c r="IKT23" s="15"/>
      <c r="IKU23" s="14"/>
      <c r="IKV23" s="14"/>
      <c r="IKW23" s="15"/>
      <c r="IKY23" s="16"/>
      <c r="IKZ23" s="13"/>
      <c r="ILA23" s="13"/>
      <c r="ILB23" s="15"/>
      <c r="ILC23" s="13"/>
      <c r="ILD23" s="13"/>
      <c r="ILE23" s="15"/>
      <c r="ILF23" s="13"/>
      <c r="ILG23" s="13"/>
      <c r="ILH23" s="15"/>
      <c r="ILI23" s="13"/>
      <c r="ILJ23" s="13"/>
      <c r="ILK23" s="15"/>
      <c r="ILL23" s="13"/>
      <c r="ILM23" s="17"/>
      <c r="ILN23" s="15"/>
      <c r="ILO23" s="13"/>
      <c r="ILP23" s="13"/>
      <c r="ILQ23" s="15"/>
      <c r="ILR23" s="14"/>
      <c r="ILS23" s="14"/>
      <c r="ILT23" s="15"/>
      <c r="ILV23" s="16"/>
      <c r="ILW23" s="13"/>
      <c r="ILX23" s="13"/>
      <c r="ILY23" s="15"/>
      <c r="ILZ23" s="13"/>
      <c r="IMA23" s="13"/>
      <c r="IMB23" s="15"/>
      <c r="IMC23" s="13"/>
      <c r="IMD23" s="13"/>
      <c r="IME23" s="15"/>
      <c r="IMF23" s="13"/>
      <c r="IMG23" s="13"/>
      <c r="IMH23" s="15"/>
      <c r="IMI23" s="13"/>
      <c r="IMJ23" s="17"/>
      <c r="IMK23" s="15"/>
      <c r="IML23" s="13"/>
      <c r="IMM23" s="13"/>
      <c r="IMN23" s="15"/>
      <c r="IMO23" s="14"/>
      <c r="IMP23" s="14"/>
      <c r="IMQ23" s="15"/>
      <c r="IMS23" s="16"/>
      <c r="IMT23" s="13"/>
      <c r="IMU23" s="13"/>
      <c r="IMV23" s="15"/>
      <c r="IMW23" s="13"/>
      <c r="IMX23" s="13"/>
      <c r="IMY23" s="15"/>
      <c r="IMZ23" s="13"/>
      <c r="INA23" s="13"/>
      <c r="INB23" s="15"/>
      <c r="INC23" s="13"/>
      <c r="IND23" s="13"/>
      <c r="INE23" s="15"/>
      <c r="INF23" s="13"/>
      <c r="ING23" s="17"/>
      <c r="INH23" s="15"/>
      <c r="INI23" s="13"/>
      <c r="INJ23" s="13"/>
      <c r="INK23" s="15"/>
      <c r="INL23" s="14"/>
      <c r="INM23" s="14"/>
      <c r="INN23" s="15"/>
      <c r="INP23" s="16"/>
      <c r="INQ23" s="13"/>
      <c r="INR23" s="13"/>
      <c r="INS23" s="15"/>
      <c r="INT23" s="13"/>
      <c r="INU23" s="13"/>
      <c r="INV23" s="15"/>
      <c r="INW23" s="13"/>
      <c r="INX23" s="13"/>
      <c r="INY23" s="15"/>
      <c r="INZ23" s="13"/>
      <c r="IOA23" s="13"/>
      <c r="IOB23" s="15"/>
      <c r="IOC23" s="13"/>
      <c r="IOD23" s="17"/>
      <c r="IOE23" s="15"/>
      <c r="IOF23" s="13"/>
      <c r="IOG23" s="13"/>
      <c r="IOH23" s="15"/>
      <c r="IOI23" s="14"/>
      <c r="IOJ23" s="14"/>
      <c r="IOK23" s="15"/>
      <c r="IOM23" s="16"/>
      <c r="ION23" s="13"/>
      <c r="IOO23" s="13"/>
      <c r="IOP23" s="15"/>
      <c r="IOQ23" s="13"/>
      <c r="IOR23" s="13"/>
      <c r="IOS23" s="15"/>
      <c r="IOT23" s="13"/>
      <c r="IOU23" s="13"/>
      <c r="IOV23" s="15"/>
      <c r="IOW23" s="13"/>
      <c r="IOX23" s="13"/>
      <c r="IOY23" s="15"/>
      <c r="IOZ23" s="13"/>
      <c r="IPA23" s="17"/>
      <c r="IPB23" s="15"/>
      <c r="IPC23" s="13"/>
      <c r="IPD23" s="13"/>
      <c r="IPE23" s="15"/>
      <c r="IPF23" s="14"/>
      <c r="IPG23" s="14"/>
      <c r="IPH23" s="15"/>
      <c r="IPJ23" s="16"/>
      <c r="IPK23" s="13"/>
      <c r="IPL23" s="13"/>
      <c r="IPM23" s="15"/>
      <c r="IPN23" s="13"/>
      <c r="IPO23" s="13"/>
      <c r="IPP23" s="15"/>
      <c r="IPQ23" s="13"/>
      <c r="IPR23" s="13"/>
      <c r="IPS23" s="15"/>
      <c r="IPT23" s="13"/>
      <c r="IPU23" s="13"/>
      <c r="IPV23" s="15"/>
      <c r="IPW23" s="13"/>
      <c r="IPX23" s="17"/>
      <c r="IPY23" s="15"/>
      <c r="IPZ23" s="13"/>
      <c r="IQA23" s="13"/>
      <c r="IQB23" s="15"/>
      <c r="IQC23" s="14"/>
      <c r="IQD23" s="14"/>
      <c r="IQE23" s="15"/>
      <c r="IQG23" s="16"/>
      <c r="IQH23" s="13"/>
      <c r="IQI23" s="13"/>
      <c r="IQJ23" s="15"/>
      <c r="IQK23" s="13"/>
      <c r="IQL23" s="13"/>
      <c r="IQM23" s="15"/>
      <c r="IQN23" s="13"/>
      <c r="IQO23" s="13"/>
      <c r="IQP23" s="15"/>
      <c r="IQQ23" s="13"/>
      <c r="IQR23" s="13"/>
      <c r="IQS23" s="15"/>
      <c r="IQT23" s="13"/>
      <c r="IQU23" s="17"/>
      <c r="IQV23" s="15"/>
      <c r="IQW23" s="13"/>
      <c r="IQX23" s="13"/>
      <c r="IQY23" s="15"/>
      <c r="IQZ23" s="14"/>
      <c r="IRA23" s="14"/>
      <c r="IRB23" s="15"/>
      <c r="IRD23" s="16"/>
      <c r="IRE23" s="13"/>
      <c r="IRF23" s="13"/>
      <c r="IRG23" s="15"/>
      <c r="IRH23" s="13"/>
      <c r="IRI23" s="13"/>
      <c r="IRJ23" s="15"/>
      <c r="IRK23" s="13"/>
      <c r="IRL23" s="13"/>
      <c r="IRM23" s="15"/>
      <c r="IRN23" s="13"/>
      <c r="IRO23" s="13"/>
      <c r="IRP23" s="15"/>
      <c r="IRQ23" s="13"/>
      <c r="IRR23" s="17"/>
      <c r="IRS23" s="15"/>
      <c r="IRT23" s="13"/>
      <c r="IRU23" s="13"/>
      <c r="IRV23" s="15"/>
      <c r="IRW23" s="14"/>
      <c r="IRX23" s="14"/>
      <c r="IRY23" s="15"/>
      <c r="ISA23" s="16"/>
      <c r="ISB23" s="13"/>
      <c r="ISC23" s="13"/>
      <c r="ISD23" s="15"/>
      <c r="ISE23" s="13"/>
      <c r="ISF23" s="13"/>
      <c r="ISG23" s="15"/>
      <c r="ISH23" s="13"/>
      <c r="ISI23" s="13"/>
      <c r="ISJ23" s="15"/>
      <c r="ISK23" s="13"/>
      <c r="ISL23" s="13"/>
      <c r="ISM23" s="15"/>
      <c r="ISN23" s="13"/>
      <c r="ISO23" s="17"/>
      <c r="ISP23" s="15"/>
      <c r="ISQ23" s="13"/>
      <c r="ISR23" s="13"/>
      <c r="ISS23" s="15"/>
      <c r="IST23" s="14"/>
      <c r="ISU23" s="14"/>
      <c r="ISV23" s="15"/>
      <c r="ISX23" s="16"/>
      <c r="ISY23" s="13"/>
      <c r="ISZ23" s="13"/>
      <c r="ITA23" s="15"/>
      <c r="ITB23" s="13"/>
      <c r="ITC23" s="13"/>
      <c r="ITD23" s="15"/>
      <c r="ITE23" s="13"/>
      <c r="ITF23" s="13"/>
      <c r="ITG23" s="15"/>
      <c r="ITH23" s="13"/>
      <c r="ITI23" s="13"/>
      <c r="ITJ23" s="15"/>
      <c r="ITK23" s="13"/>
      <c r="ITL23" s="17"/>
      <c r="ITM23" s="15"/>
      <c r="ITN23" s="13"/>
      <c r="ITO23" s="13"/>
      <c r="ITP23" s="15"/>
      <c r="ITQ23" s="14"/>
      <c r="ITR23" s="14"/>
      <c r="ITS23" s="15"/>
      <c r="ITU23" s="16"/>
      <c r="ITV23" s="13"/>
      <c r="ITW23" s="13"/>
      <c r="ITX23" s="15"/>
      <c r="ITY23" s="13"/>
      <c r="ITZ23" s="13"/>
      <c r="IUA23" s="15"/>
      <c r="IUB23" s="13"/>
      <c r="IUC23" s="13"/>
      <c r="IUD23" s="15"/>
      <c r="IUE23" s="13"/>
      <c r="IUF23" s="13"/>
      <c r="IUG23" s="15"/>
      <c r="IUH23" s="13"/>
      <c r="IUI23" s="17"/>
      <c r="IUJ23" s="15"/>
      <c r="IUK23" s="13"/>
      <c r="IUL23" s="13"/>
      <c r="IUM23" s="15"/>
      <c r="IUN23" s="14"/>
      <c r="IUO23" s="14"/>
      <c r="IUP23" s="15"/>
      <c r="IUR23" s="16"/>
      <c r="IUS23" s="13"/>
      <c r="IUT23" s="13"/>
      <c r="IUU23" s="15"/>
      <c r="IUV23" s="13"/>
      <c r="IUW23" s="13"/>
      <c r="IUX23" s="15"/>
      <c r="IUY23" s="13"/>
      <c r="IUZ23" s="13"/>
      <c r="IVA23" s="15"/>
      <c r="IVB23" s="13"/>
      <c r="IVC23" s="13"/>
      <c r="IVD23" s="15"/>
      <c r="IVE23" s="13"/>
      <c r="IVF23" s="17"/>
      <c r="IVG23" s="15"/>
      <c r="IVH23" s="13"/>
      <c r="IVI23" s="13"/>
      <c r="IVJ23" s="15"/>
      <c r="IVK23" s="14"/>
      <c r="IVL23" s="14"/>
      <c r="IVM23" s="15"/>
      <c r="IVO23" s="16"/>
      <c r="IVP23" s="13"/>
      <c r="IVQ23" s="13"/>
      <c r="IVR23" s="15"/>
      <c r="IVS23" s="13"/>
      <c r="IVT23" s="13"/>
      <c r="IVU23" s="15"/>
      <c r="IVV23" s="13"/>
      <c r="IVW23" s="13"/>
      <c r="IVX23" s="15"/>
      <c r="IVY23" s="13"/>
      <c r="IVZ23" s="13"/>
      <c r="IWA23" s="15"/>
      <c r="IWB23" s="13"/>
      <c r="IWC23" s="17"/>
      <c r="IWD23" s="15"/>
      <c r="IWE23" s="13"/>
      <c r="IWF23" s="13"/>
      <c r="IWG23" s="15"/>
      <c r="IWH23" s="14"/>
      <c r="IWI23" s="14"/>
      <c r="IWJ23" s="15"/>
      <c r="IWL23" s="16"/>
      <c r="IWM23" s="13"/>
      <c r="IWN23" s="13"/>
      <c r="IWO23" s="15"/>
      <c r="IWP23" s="13"/>
      <c r="IWQ23" s="13"/>
      <c r="IWR23" s="15"/>
      <c r="IWS23" s="13"/>
      <c r="IWT23" s="13"/>
      <c r="IWU23" s="15"/>
      <c r="IWV23" s="13"/>
      <c r="IWW23" s="13"/>
      <c r="IWX23" s="15"/>
      <c r="IWY23" s="13"/>
      <c r="IWZ23" s="17"/>
      <c r="IXA23" s="15"/>
      <c r="IXB23" s="13"/>
      <c r="IXC23" s="13"/>
      <c r="IXD23" s="15"/>
      <c r="IXE23" s="14"/>
      <c r="IXF23" s="14"/>
      <c r="IXG23" s="15"/>
      <c r="IXI23" s="16"/>
      <c r="IXJ23" s="13"/>
      <c r="IXK23" s="13"/>
      <c r="IXL23" s="15"/>
      <c r="IXM23" s="13"/>
      <c r="IXN23" s="13"/>
      <c r="IXO23" s="15"/>
      <c r="IXP23" s="13"/>
      <c r="IXQ23" s="13"/>
      <c r="IXR23" s="15"/>
      <c r="IXS23" s="13"/>
      <c r="IXT23" s="13"/>
      <c r="IXU23" s="15"/>
      <c r="IXV23" s="13"/>
      <c r="IXW23" s="17"/>
      <c r="IXX23" s="15"/>
      <c r="IXY23" s="13"/>
      <c r="IXZ23" s="13"/>
      <c r="IYA23" s="15"/>
      <c r="IYB23" s="14"/>
      <c r="IYC23" s="14"/>
      <c r="IYD23" s="15"/>
      <c r="IYF23" s="16"/>
      <c r="IYG23" s="13"/>
      <c r="IYH23" s="13"/>
      <c r="IYI23" s="15"/>
      <c r="IYJ23" s="13"/>
      <c r="IYK23" s="13"/>
      <c r="IYL23" s="15"/>
      <c r="IYM23" s="13"/>
      <c r="IYN23" s="13"/>
      <c r="IYO23" s="15"/>
      <c r="IYP23" s="13"/>
      <c r="IYQ23" s="13"/>
      <c r="IYR23" s="15"/>
      <c r="IYS23" s="13"/>
      <c r="IYT23" s="17"/>
      <c r="IYU23" s="15"/>
      <c r="IYV23" s="13"/>
      <c r="IYW23" s="13"/>
      <c r="IYX23" s="15"/>
      <c r="IYY23" s="14"/>
      <c r="IYZ23" s="14"/>
      <c r="IZA23" s="15"/>
      <c r="IZC23" s="16"/>
      <c r="IZD23" s="13"/>
      <c r="IZE23" s="13"/>
      <c r="IZF23" s="15"/>
      <c r="IZG23" s="13"/>
      <c r="IZH23" s="13"/>
      <c r="IZI23" s="15"/>
      <c r="IZJ23" s="13"/>
      <c r="IZK23" s="13"/>
      <c r="IZL23" s="15"/>
      <c r="IZM23" s="13"/>
      <c r="IZN23" s="13"/>
      <c r="IZO23" s="15"/>
      <c r="IZP23" s="13"/>
      <c r="IZQ23" s="17"/>
      <c r="IZR23" s="15"/>
      <c r="IZS23" s="13"/>
      <c r="IZT23" s="13"/>
      <c r="IZU23" s="15"/>
      <c r="IZV23" s="14"/>
      <c r="IZW23" s="14"/>
      <c r="IZX23" s="15"/>
      <c r="IZZ23" s="16"/>
      <c r="JAA23" s="13"/>
      <c r="JAB23" s="13"/>
      <c r="JAC23" s="15"/>
      <c r="JAD23" s="13"/>
      <c r="JAE23" s="13"/>
      <c r="JAF23" s="15"/>
      <c r="JAG23" s="13"/>
      <c r="JAH23" s="13"/>
      <c r="JAI23" s="15"/>
      <c r="JAJ23" s="13"/>
      <c r="JAK23" s="13"/>
      <c r="JAL23" s="15"/>
      <c r="JAM23" s="13"/>
      <c r="JAN23" s="17"/>
      <c r="JAO23" s="15"/>
      <c r="JAP23" s="13"/>
      <c r="JAQ23" s="13"/>
      <c r="JAR23" s="15"/>
      <c r="JAS23" s="14"/>
      <c r="JAT23" s="14"/>
      <c r="JAU23" s="15"/>
      <c r="JAW23" s="16"/>
      <c r="JAX23" s="13"/>
      <c r="JAY23" s="13"/>
      <c r="JAZ23" s="15"/>
      <c r="JBA23" s="13"/>
      <c r="JBB23" s="13"/>
      <c r="JBC23" s="15"/>
      <c r="JBD23" s="13"/>
      <c r="JBE23" s="13"/>
      <c r="JBF23" s="15"/>
      <c r="JBG23" s="13"/>
      <c r="JBH23" s="13"/>
      <c r="JBI23" s="15"/>
      <c r="JBJ23" s="13"/>
      <c r="JBK23" s="17"/>
      <c r="JBL23" s="15"/>
      <c r="JBM23" s="13"/>
      <c r="JBN23" s="13"/>
      <c r="JBO23" s="15"/>
      <c r="JBP23" s="14"/>
      <c r="JBQ23" s="14"/>
      <c r="JBR23" s="15"/>
      <c r="JBT23" s="16"/>
      <c r="JBU23" s="13"/>
      <c r="JBV23" s="13"/>
      <c r="JBW23" s="15"/>
      <c r="JBX23" s="13"/>
      <c r="JBY23" s="13"/>
      <c r="JBZ23" s="15"/>
      <c r="JCA23" s="13"/>
      <c r="JCB23" s="13"/>
      <c r="JCC23" s="15"/>
      <c r="JCD23" s="13"/>
      <c r="JCE23" s="13"/>
      <c r="JCF23" s="15"/>
      <c r="JCG23" s="13"/>
      <c r="JCH23" s="17"/>
      <c r="JCI23" s="15"/>
      <c r="JCJ23" s="13"/>
      <c r="JCK23" s="13"/>
      <c r="JCL23" s="15"/>
      <c r="JCM23" s="14"/>
      <c r="JCN23" s="14"/>
      <c r="JCO23" s="15"/>
      <c r="JCQ23" s="16"/>
      <c r="JCR23" s="13"/>
      <c r="JCS23" s="13"/>
      <c r="JCT23" s="15"/>
      <c r="JCU23" s="13"/>
      <c r="JCV23" s="13"/>
      <c r="JCW23" s="15"/>
      <c r="JCX23" s="13"/>
      <c r="JCY23" s="13"/>
      <c r="JCZ23" s="15"/>
      <c r="JDA23" s="13"/>
      <c r="JDB23" s="13"/>
      <c r="JDC23" s="15"/>
      <c r="JDD23" s="13"/>
      <c r="JDE23" s="17"/>
      <c r="JDF23" s="15"/>
      <c r="JDG23" s="13"/>
      <c r="JDH23" s="13"/>
      <c r="JDI23" s="15"/>
      <c r="JDJ23" s="14"/>
      <c r="JDK23" s="14"/>
      <c r="JDL23" s="15"/>
      <c r="JDN23" s="16"/>
      <c r="JDO23" s="13"/>
      <c r="JDP23" s="13"/>
      <c r="JDQ23" s="15"/>
      <c r="JDR23" s="13"/>
      <c r="JDS23" s="13"/>
      <c r="JDT23" s="15"/>
      <c r="JDU23" s="13"/>
      <c r="JDV23" s="13"/>
      <c r="JDW23" s="15"/>
      <c r="JDX23" s="13"/>
      <c r="JDY23" s="13"/>
      <c r="JDZ23" s="15"/>
      <c r="JEA23" s="13"/>
      <c r="JEB23" s="17"/>
      <c r="JEC23" s="15"/>
      <c r="JED23" s="13"/>
      <c r="JEE23" s="13"/>
      <c r="JEF23" s="15"/>
      <c r="JEG23" s="14"/>
      <c r="JEH23" s="14"/>
      <c r="JEI23" s="15"/>
      <c r="JEK23" s="16"/>
      <c r="JEL23" s="13"/>
      <c r="JEM23" s="13"/>
      <c r="JEN23" s="15"/>
      <c r="JEO23" s="13"/>
      <c r="JEP23" s="13"/>
      <c r="JEQ23" s="15"/>
      <c r="JER23" s="13"/>
      <c r="JES23" s="13"/>
      <c r="JET23" s="15"/>
      <c r="JEU23" s="13"/>
      <c r="JEV23" s="13"/>
      <c r="JEW23" s="15"/>
      <c r="JEX23" s="13"/>
      <c r="JEY23" s="17"/>
      <c r="JEZ23" s="15"/>
      <c r="JFA23" s="13"/>
      <c r="JFB23" s="13"/>
      <c r="JFC23" s="15"/>
      <c r="JFD23" s="14"/>
      <c r="JFE23" s="14"/>
      <c r="JFF23" s="15"/>
      <c r="JFH23" s="16"/>
      <c r="JFI23" s="13"/>
      <c r="JFJ23" s="13"/>
      <c r="JFK23" s="15"/>
      <c r="JFL23" s="13"/>
      <c r="JFM23" s="13"/>
      <c r="JFN23" s="15"/>
      <c r="JFO23" s="13"/>
      <c r="JFP23" s="13"/>
      <c r="JFQ23" s="15"/>
      <c r="JFR23" s="13"/>
      <c r="JFS23" s="13"/>
      <c r="JFT23" s="15"/>
      <c r="JFU23" s="13"/>
      <c r="JFV23" s="17"/>
      <c r="JFW23" s="15"/>
      <c r="JFX23" s="13"/>
      <c r="JFY23" s="13"/>
      <c r="JFZ23" s="15"/>
      <c r="JGA23" s="14"/>
      <c r="JGB23" s="14"/>
      <c r="JGC23" s="15"/>
      <c r="JGE23" s="16"/>
      <c r="JGF23" s="13"/>
      <c r="JGG23" s="13"/>
      <c r="JGH23" s="15"/>
      <c r="JGI23" s="13"/>
      <c r="JGJ23" s="13"/>
      <c r="JGK23" s="15"/>
      <c r="JGL23" s="13"/>
      <c r="JGM23" s="13"/>
      <c r="JGN23" s="15"/>
      <c r="JGO23" s="13"/>
      <c r="JGP23" s="13"/>
      <c r="JGQ23" s="15"/>
      <c r="JGR23" s="13"/>
      <c r="JGS23" s="17"/>
      <c r="JGT23" s="15"/>
      <c r="JGU23" s="13"/>
      <c r="JGV23" s="13"/>
      <c r="JGW23" s="15"/>
      <c r="JGX23" s="14"/>
      <c r="JGY23" s="14"/>
      <c r="JGZ23" s="15"/>
      <c r="JHB23" s="16"/>
      <c r="JHC23" s="13"/>
      <c r="JHD23" s="13"/>
      <c r="JHE23" s="15"/>
      <c r="JHF23" s="13"/>
      <c r="JHG23" s="13"/>
      <c r="JHH23" s="15"/>
      <c r="JHI23" s="13"/>
      <c r="JHJ23" s="13"/>
      <c r="JHK23" s="15"/>
      <c r="JHL23" s="13"/>
      <c r="JHM23" s="13"/>
      <c r="JHN23" s="15"/>
      <c r="JHO23" s="13"/>
      <c r="JHP23" s="17"/>
      <c r="JHQ23" s="15"/>
      <c r="JHR23" s="13"/>
      <c r="JHS23" s="13"/>
      <c r="JHT23" s="15"/>
      <c r="JHU23" s="14"/>
      <c r="JHV23" s="14"/>
      <c r="JHW23" s="15"/>
      <c r="JHY23" s="16"/>
      <c r="JHZ23" s="13"/>
      <c r="JIA23" s="13"/>
      <c r="JIB23" s="15"/>
      <c r="JIC23" s="13"/>
      <c r="JID23" s="13"/>
      <c r="JIE23" s="15"/>
      <c r="JIF23" s="13"/>
      <c r="JIG23" s="13"/>
      <c r="JIH23" s="15"/>
      <c r="JII23" s="13"/>
      <c r="JIJ23" s="13"/>
      <c r="JIK23" s="15"/>
      <c r="JIL23" s="13"/>
      <c r="JIM23" s="17"/>
      <c r="JIN23" s="15"/>
      <c r="JIO23" s="13"/>
      <c r="JIP23" s="13"/>
      <c r="JIQ23" s="15"/>
      <c r="JIR23" s="14"/>
      <c r="JIS23" s="14"/>
      <c r="JIT23" s="15"/>
      <c r="JIV23" s="16"/>
      <c r="JIW23" s="13"/>
      <c r="JIX23" s="13"/>
      <c r="JIY23" s="15"/>
      <c r="JIZ23" s="13"/>
      <c r="JJA23" s="13"/>
      <c r="JJB23" s="15"/>
      <c r="JJC23" s="13"/>
      <c r="JJD23" s="13"/>
      <c r="JJE23" s="15"/>
      <c r="JJF23" s="13"/>
      <c r="JJG23" s="13"/>
      <c r="JJH23" s="15"/>
      <c r="JJI23" s="13"/>
      <c r="JJJ23" s="17"/>
      <c r="JJK23" s="15"/>
      <c r="JJL23" s="13"/>
      <c r="JJM23" s="13"/>
      <c r="JJN23" s="15"/>
      <c r="JJO23" s="14"/>
      <c r="JJP23" s="14"/>
      <c r="JJQ23" s="15"/>
      <c r="JJS23" s="16"/>
      <c r="JJT23" s="13"/>
      <c r="JJU23" s="13"/>
      <c r="JJV23" s="15"/>
      <c r="JJW23" s="13"/>
      <c r="JJX23" s="13"/>
      <c r="JJY23" s="15"/>
      <c r="JJZ23" s="13"/>
      <c r="JKA23" s="13"/>
      <c r="JKB23" s="15"/>
      <c r="JKC23" s="13"/>
      <c r="JKD23" s="13"/>
      <c r="JKE23" s="15"/>
      <c r="JKF23" s="13"/>
      <c r="JKG23" s="17"/>
      <c r="JKH23" s="15"/>
      <c r="JKI23" s="13"/>
      <c r="JKJ23" s="13"/>
      <c r="JKK23" s="15"/>
      <c r="JKL23" s="14"/>
      <c r="JKM23" s="14"/>
      <c r="JKN23" s="15"/>
      <c r="JKP23" s="16"/>
      <c r="JKQ23" s="13"/>
      <c r="JKR23" s="13"/>
      <c r="JKS23" s="15"/>
      <c r="JKT23" s="13"/>
      <c r="JKU23" s="13"/>
      <c r="JKV23" s="15"/>
      <c r="JKW23" s="13"/>
      <c r="JKX23" s="13"/>
      <c r="JKY23" s="15"/>
      <c r="JKZ23" s="13"/>
      <c r="JLA23" s="13"/>
      <c r="JLB23" s="15"/>
      <c r="JLC23" s="13"/>
      <c r="JLD23" s="17"/>
      <c r="JLE23" s="15"/>
      <c r="JLF23" s="13"/>
      <c r="JLG23" s="13"/>
      <c r="JLH23" s="15"/>
      <c r="JLI23" s="14"/>
      <c r="JLJ23" s="14"/>
      <c r="JLK23" s="15"/>
      <c r="JLM23" s="16"/>
      <c r="JLN23" s="13"/>
      <c r="JLO23" s="13"/>
      <c r="JLP23" s="15"/>
      <c r="JLQ23" s="13"/>
      <c r="JLR23" s="13"/>
      <c r="JLS23" s="15"/>
      <c r="JLT23" s="13"/>
      <c r="JLU23" s="13"/>
      <c r="JLV23" s="15"/>
      <c r="JLW23" s="13"/>
      <c r="JLX23" s="13"/>
      <c r="JLY23" s="15"/>
      <c r="JLZ23" s="13"/>
      <c r="JMA23" s="17"/>
      <c r="JMB23" s="15"/>
      <c r="JMC23" s="13"/>
      <c r="JMD23" s="13"/>
      <c r="JME23" s="15"/>
      <c r="JMF23" s="14"/>
      <c r="JMG23" s="14"/>
      <c r="JMH23" s="15"/>
      <c r="JMJ23" s="16"/>
      <c r="JMK23" s="13"/>
      <c r="JML23" s="13"/>
      <c r="JMM23" s="15"/>
      <c r="JMN23" s="13"/>
      <c r="JMO23" s="13"/>
      <c r="JMP23" s="15"/>
      <c r="JMQ23" s="13"/>
      <c r="JMR23" s="13"/>
      <c r="JMS23" s="15"/>
      <c r="JMT23" s="13"/>
      <c r="JMU23" s="13"/>
      <c r="JMV23" s="15"/>
      <c r="JMW23" s="13"/>
      <c r="JMX23" s="17"/>
      <c r="JMY23" s="15"/>
      <c r="JMZ23" s="13"/>
      <c r="JNA23" s="13"/>
      <c r="JNB23" s="15"/>
      <c r="JNC23" s="14"/>
      <c r="JND23" s="14"/>
      <c r="JNE23" s="15"/>
      <c r="JNG23" s="16"/>
      <c r="JNH23" s="13"/>
      <c r="JNI23" s="13"/>
      <c r="JNJ23" s="15"/>
      <c r="JNK23" s="13"/>
      <c r="JNL23" s="13"/>
      <c r="JNM23" s="15"/>
      <c r="JNN23" s="13"/>
      <c r="JNO23" s="13"/>
      <c r="JNP23" s="15"/>
      <c r="JNQ23" s="13"/>
      <c r="JNR23" s="13"/>
      <c r="JNS23" s="15"/>
      <c r="JNT23" s="13"/>
      <c r="JNU23" s="17"/>
      <c r="JNV23" s="15"/>
      <c r="JNW23" s="13"/>
      <c r="JNX23" s="13"/>
      <c r="JNY23" s="15"/>
      <c r="JNZ23" s="14"/>
      <c r="JOA23" s="14"/>
      <c r="JOB23" s="15"/>
      <c r="JOD23" s="16"/>
      <c r="JOE23" s="13"/>
      <c r="JOF23" s="13"/>
      <c r="JOG23" s="15"/>
      <c r="JOH23" s="13"/>
      <c r="JOI23" s="13"/>
      <c r="JOJ23" s="15"/>
      <c r="JOK23" s="13"/>
      <c r="JOL23" s="13"/>
      <c r="JOM23" s="15"/>
      <c r="JON23" s="13"/>
      <c r="JOO23" s="13"/>
      <c r="JOP23" s="15"/>
      <c r="JOQ23" s="13"/>
      <c r="JOR23" s="17"/>
      <c r="JOS23" s="15"/>
      <c r="JOT23" s="13"/>
      <c r="JOU23" s="13"/>
      <c r="JOV23" s="15"/>
      <c r="JOW23" s="14"/>
      <c r="JOX23" s="14"/>
      <c r="JOY23" s="15"/>
      <c r="JPA23" s="16"/>
      <c r="JPB23" s="13"/>
      <c r="JPC23" s="13"/>
      <c r="JPD23" s="15"/>
      <c r="JPE23" s="13"/>
      <c r="JPF23" s="13"/>
      <c r="JPG23" s="15"/>
      <c r="JPH23" s="13"/>
      <c r="JPI23" s="13"/>
      <c r="JPJ23" s="15"/>
      <c r="JPK23" s="13"/>
      <c r="JPL23" s="13"/>
      <c r="JPM23" s="15"/>
      <c r="JPN23" s="13"/>
      <c r="JPO23" s="17"/>
      <c r="JPP23" s="15"/>
      <c r="JPQ23" s="13"/>
      <c r="JPR23" s="13"/>
      <c r="JPS23" s="15"/>
      <c r="JPT23" s="14"/>
      <c r="JPU23" s="14"/>
      <c r="JPV23" s="15"/>
      <c r="JPX23" s="16"/>
      <c r="JPY23" s="13"/>
      <c r="JPZ23" s="13"/>
      <c r="JQA23" s="15"/>
      <c r="JQB23" s="13"/>
      <c r="JQC23" s="13"/>
      <c r="JQD23" s="15"/>
      <c r="JQE23" s="13"/>
      <c r="JQF23" s="13"/>
      <c r="JQG23" s="15"/>
      <c r="JQH23" s="13"/>
      <c r="JQI23" s="13"/>
      <c r="JQJ23" s="15"/>
      <c r="JQK23" s="13"/>
      <c r="JQL23" s="17"/>
      <c r="JQM23" s="15"/>
      <c r="JQN23" s="13"/>
      <c r="JQO23" s="13"/>
      <c r="JQP23" s="15"/>
      <c r="JQQ23" s="14"/>
      <c r="JQR23" s="14"/>
      <c r="JQS23" s="15"/>
      <c r="JQU23" s="16"/>
      <c r="JQV23" s="13"/>
      <c r="JQW23" s="13"/>
      <c r="JQX23" s="15"/>
      <c r="JQY23" s="13"/>
      <c r="JQZ23" s="13"/>
      <c r="JRA23" s="15"/>
      <c r="JRB23" s="13"/>
      <c r="JRC23" s="13"/>
      <c r="JRD23" s="15"/>
      <c r="JRE23" s="13"/>
      <c r="JRF23" s="13"/>
      <c r="JRG23" s="15"/>
      <c r="JRH23" s="13"/>
      <c r="JRI23" s="17"/>
      <c r="JRJ23" s="15"/>
      <c r="JRK23" s="13"/>
      <c r="JRL23" s="13"/>
      <c r="JRM23" s="15"/>
      <c r="JRN23" s="14"/>
      <c r="JRO23" s="14"/>
      <c r="JRP23" s="15"/>
      <c r="JRR23" s="16"/>
      <c r="JRS23" s="13"/>
      <c r="JRT23" s="13"/>
      <c r="JRU23" s="15"/>
      <c r="JRV23" s="13"/>
      <c r="JRW23" s="13"/>
      <c r="JRX23" s="15"/>
      <c r="JRY23" s="13"/>
      <c r="JRZ23" s="13"/>
      <c r="JSA23" s="15"/>
      <c r="JSB23" s="13"/>
      <c r="JSC23" s="13"/>
      <c r="JSD23" s="15"/>
      <c r="JSE23" s="13"/>
      <c r="JSF23" s="17"/>
      <c r="JSG23" s="15"/>
      <c r="JSH23" s="13"/>
      <c r="JSI23" s="13"/>
      <c r="JSJ23" s="15"/>
      <c r="JSK23" s="14"/>
      <c r="JSL23" s="14"/>
      <c r="JSM23" s="15"/>
      <c r="JSO23" s="16"/>
      <c r="JSP23" s="13"/>
      <c r="JSQ23" s="13"/>
      <c r="JSR23" s="15"/>
      <c r="JSS23" s="13"/>
      <c r="JST23" s="13"/>
      <c r="JSU23" s="15"/>
      <c r="JSV23" s="13"/>
      <c r="JSW23" s="13"/>
      <c r="JSX23" s="15"/>
      <c r="JSY23" s="13"/>
      <c r="JSZ23" s="13"/>
      <c r="JTA23" s="15"/>
      <c r="JTB23" s="13"/>
      <c r="JTC23" s="17"/>
      <c r="JTD23" s="15"/>
      <c r="JTE23" s="13"/>
      <c r="JTF23" s="13"/>
      <c r="JTG23" s="15"/>
      <c r="JTH23" s="14"/>
      <c r="JTI23" s="14"/>
      <c r="JTJ23" s="15"/>
      <c r="JTL23" s="16"/>
      <c r="JTM23" s="13"/>
      <c r="JTN23" s="13"/>
      <c r="JTO23" s="15"/>
      <c r="JTP23" s="13"/>
      <c r="JTQ23" s="13"/>
      <c r="JTR23" s="15"/>
      <c r="JTS23" s="13"/>
      <c r="JTT23" s="13"/>
      <c r="JTU23" s="15"/>
      <c r="JTV23" s="13"/>
      <c r="JTW23" s="13"/>
      <c r="JTX23" s="15"/>
      <c r="JTY23" s="13"/>
      <c r="JTZ23" s="17"/>
      <c r="JUA23" s="15"/>
      <c r="JUB23" s="13"/>
      <c r="JUC23" s="13"/>
      <c r="JUD23" s="15"/>
      <c r="JUE23" s="14"/>
      <c r="JUF23" s="14"/>
      <c r="JUG23" s="15"/>
      <c r="JUI23" s="16"/>
      <c r="JUJ23" s="13"/>
      <c r="JUK23" s="13"/>
      <c r="JUL23" s="15"/>
      <c r="JUM23" s="13"/>
      <c r="JUN23" s="13"/>
      <c r="JUO23" s="15"/>
      <c r="JUP23" s="13"/>
      <c r="JUQ23" s="13"/>
      <c r="JUR23" s="15"/>
      <c r="JUS23" s="13"/>
      <c r="JUT23" s="13"/>
      <c r="JUU23" s="15"/>
      <c r="JUV23" s="13"/>
      <c r="JUW23" s="17"/>
      <c r="JUX23" s="15"/>
      <c r="JUY23" s="13"/>
      <c r="JUZ23" s="13"/>
      <c r="JVA23" s="15"/>
      <c r="JVB23" s="14"/>
      <c r="JVC23" s="14"/>
      <c r="JVD23" s="15"/>
      <c r="JVF23" s="16"/>
      <c r="JVG23" s="13"/>
      <c r="JVH23" s="13"/>
      <c r="JVI23" s="15"/>
      <c r="JVJ23" s="13"/>
      <c r="JVK23" s="13"/>
      <c r="JVL23" s="15"/>
      <c r="JVM23" s="13"/>
      <c r="JVN23" s="13"/>
      <c r="JVO23" s="15"/>
      <c r="JVP23" s="13"/>
      <c r="JVQ23" s="13"/>
      <c r="JVR23" s="15"/>
      <c r="JVS23" s="13"/>
      <c r="JVT23" s="17"/>
      <c r="JVU23" s="15"/>
      <c r="JVV23" s="13"/>
      <c r="JVW23" s="13"/>
      <c r="JVX23" s="15"/>
      <c r="JVY23" s="14"/>
      <c r="JVZ23" s="14"/>
      <c r="JWA23" s="15"/>
      <c r="JWC23" s="16"/>
      <c r="JWD23" s="13"/>
      <c r="JWE23" s="13"/>
      <c r="JWF23" s="15"/>
      <c r="JWG23" s="13"/>
      <c r="JWH23" s="13"/>
      <c r="JWI23" s="15"/>
      <c r="JWJ23" s="13"/>
      <c r="JWK23" s="13"/>
      <c r="JWL23" s="15"/>
      <c r="JWM23" s="13"/>
      <c r="JWN23" s="13"/>
      <c r="JWO23" s="15"/>
      <c r="JWP23" s="13"/>
      <c r="JWQ23" s="17"/>
      <c r="JWR23" s="15"/>
      <c r="JWS23" s="13"/>
      <c r="JWT23" s="13"/>
      <c r="JWU23" s="15"/>
      <c r="JWV23" s="14"/>
      <c r="JWW23" s="14"/>
      <c r="JWX23" s="15"/>
      <c r="JWZ23" s="16"/>
      <c r="JXA23" s="13"/>
      <c r="JXB23" s="13"/>
      <c r="JXC23" s="15"/>
      <c r="JXD23" s="13"/>
      <c r="JXE23" s="13"/>
      <c r="JXF23" s="15"/>
      <c r="JXG23" s="13"/>
      <c r="JXH23" s="13"/>
      <c r="JXI23" s="15"/>
      <c r="JXJ23" s="13"/>
      <c r="JXK23" s="13"/>
      <c r="JXL23" s="15"/>
      <c r="JXM23" s="13"/>
      <c r="JXN23" s="17"/>
      <c r="JXO23" s="15"/>
      <c r="JXP23" s="13"/>
      <c r="JXQ23" s="13"/>
      <c r="JXR23" s="15"/>
      <c r="JXS23" s="14"/>
      <c r="JXT23" s="14"/>
      <c r="JXU23" s="15"/>
      <c r="JXW23" s="16"/>
      <c r="JXX23" s="13"/>
      <c r="JXY23" s="13"/>
      <c r="JXZ23" s="15"/>
      <c r="JYA23" s="13"/>
      <c r="JYB23" s="13"/>
      <c r="JYC23" s="15"/>
      <c r="JYD23" s="13"/>
      <c r="JYE23" s="13"/>
      <c r="JYF23" s="15"/>
      <c r="JYG23" s="13"/>
      <c r="JYH23" s="13"/>
      <c r="JYI23" s="15"/>
      <c r="JYJ23" s="13"/>
      <c r="JYK23" s="17"/>
      <c r="JYL23" s="15"/>
      <c r="JYM23" s="13"/>
      <c r="JYN23" s="13"/>
      <c r="JYO23" s="15"/>
      <c r="JYP23" s="14"/>
      <c r="JYQ23" s="14"/>
      <c r="JYR23" s="15"/>
      <c r="JYT23" s="16"/>
      <c r="JYU23" s="13"/>
      <c r="JYV23" s="13"/>
      <c r="JYW23" s="15"/>
      <c r="JYX23" s="13"/>
      <c r="JYY23" s="13"/>
      <c r="JYZ23" s="15"/>
      <c r="JZA23" s="13"/>
      <c r="JZB23" s="13"/>
      <c r="JZC23" s="15"/>
      <c r="JZD23" s="13"/>
      <c r="JZE23" s="13"/>
      <c r="JZF23" s="15"/>
      <c r="JZG23" s="13"/>
      <c r="JZH23" s="17"/>
      <c r="JZI23" s="15"/>
      <c r="JZJ23" s="13"/>
      <c r="JZK23" s="13"/>
      <c r="JZL23" s="15"/>
      <c r="JZM23" s="14"/>
      <c r="JZN23" s="14"/>
      <c r="JZO23" s="15"/>
      <c r="JZQ23" s="16"/>
      <c r="JZR23" s="13"/>
      <c r="JZS23" s="13"/>
      <c r="JZT23" s="15"/>
      <c r="JZU23" s="13"/>
      <c r="JZV23" s="13"/>
      <c r="JZW23" s="15"/>
      <c r="JZX23" s="13"/>
      <c r="JZY23" s="13"/>
      <c r="JZZ23" s="15"/>
      <c r="KAA23" s="13"/>
      <c r="KAB23" s="13"/>
      <c r="KAC23" s="15"/>
      <c r="KAD23" s="13"/>
      <c r="KAE23" s="17"/>
      <c r="KAF23" s="15"/>
      <c r="KAG23" s="13"/>
      <c r="KAH23" s="13"/>
      <c r="KAI23" s="15"/>
      <c r="KAJ23" s="14"/>
      <c r="KAK23" s="14"/>
      <c r="KAL23" s="15"/>
      <c r="KAN23" s="16"/>
      <c r="KAO23" s="13"/>
      <c r="KAP23" s="13"/>
      <c r="KAQ23" s="15"/>
      <c r="KAR23" s="13"/>
      <c r="KAS23" s="13"/>
      <c r="KAT23" s="15"/>
      <c r="KAU23" s="13"/>
      <c r="KAV23" s="13"/>
      <c r="KAW23" s="15"/>
      <c r="KAX23" s="13"/>
      <c r="KAY23" s="13"/>
      <c r="KAZ23" s="15"/>
      <c r="KBA23" s="13"/>
      <c r="KBB23" s="17"/>
      <c r="KBC23" s="15"/>
      <c r="KBD23" s="13"/>
      <c r="KBE23" s="13"/>
      <c r="KBF23" s="15"/>
      <c r="KBG23" s="14"/>
      <c r="KBH23" s="14"/>
      <c r="KBI23" s="15"/>
      <c r="KBK23" s="16"/>
      <c r="KBL23" s="13"/>
      <c r="KBM23" s="13"/>
      <c r="KBN23" s="15"/>
      <c r="KBO23" s="13"/>
      <c r="KBP23" s="13"/>
      <c r="KBQ23" s="15"/>
      <c r="KBR23" s="13"/>
      <c r="KBS23" s="13"/>
      <c r="KBT23" s="15"/>
      <c r="KBU23" s="13"/>
      <c r="KBV23" s="13"/>
      <c r="KBW23" s="15"/>
      <c r="KBX23" s="13"/>
      <c r="KBY23" s="17"/>
      <c r="KBZ23" s="15"/>
      <c r="KCA23" s="13"/>
      <c r="KCB23" s="13"/>
      <c r="KCC23" s="15"/>
      <c r="KCD23" s="14"/>
      <c r="KCE23" s="14"/>
      <c r="KCF23" s="15"/>
      <c r="KCH23" s="16"/>
      <c r="KCI23" s="13"/>
      <c r="KCJ23" s="13"/>
      <c r="KCK23" s="15"/>
      <c r="KCL23" s="13"/>
      <c r="KCM23" s="13"/>
      <c r="KCN23" s="15"/>
      <c r="KCO23" s="13"/>
      <c r="KCP23" s="13"/>
      <c r="KCQ23" s="15"/>
      <c r="KCR23" s="13"/>
      <c r="KCS23" s="13"/>
      <c r="KCT23" s="15"/>
      <c r="KCU23" s="13"/>
      <c r="KCV23" s="17"/>
      <c r="KCW23" s="15"/>
      <c r="KCX23" s="13"/>
      <c r="KCY23" s="13"/>
      <c r="KCZ23" s="15"/>
      <c r="KDA23" s="14"/>
      <c r="KDB23" s="14"/>
      <c r="KDC23" s="15"/>
      <c r="KDE23" s="16"/>
      <c r="KDF23" s="13"/>
      <c r="KDG23" s="13"/>
      <c r="KDH23" s="15"/>
      <c r="KDI23" s="13"/>
      <c r="KDJ23" s="13"/>
      <c r="KDK23" s="15"/>
      <c r="KDL23" s="13"/>
      <c r="KDM23" s="13"/>
      <c r="KDN23" s="15"/>
      <c r="KDO23" s="13"/>
      <c r="KDP23" s="13"/>
      <c r="KDQ23" s="15"/>
      <c r="KDR23" s="13"/>
      <c r="KDS23" s="17"/>
      <c r="KDT23" s="15"/>
      <c r="KDU23" s="13"/>
      <c r="KDV23" s="13"/>
      <c r="KDW23" s="15"/>
      <c r="KDX23" s="14"/>
      <c r="KDY23" s="14"/>
      <c r="KDZ23" s="15"/>
      <c r="KEB23" s="16"/>
      <c r="KEC23" s="13"/>
      <c r="KED23" s="13"/>
      <c r="KEE23" s="15"/>
      <c r="KEF23" s="13"/>
      <c r="KEG23" s="13"/>
      <c r="KEH23" s="15"/>
      <c r="KEI23" s="13"/>
      <c r="KEJ23" s="13"/>
      <c r="KEK23" s="15"/>
      <c r="KEL23" s="13"/>
      <c r="KEM23" s="13"/>
      <c r="KEN23" s="15"/>
      <c r="KEO23" s="13"/>
      <c r="KEP23" s="17"/>
      <c r="KEQ23" s="15"/>
      <c r="KER23" s="13"/>
      <c r="KES23" s="13"/>
      <c r="KET23" s="15"/>
      <c r="KEU23" s="14"/>
      <c r="KEV23" s="14"/>
      <c r="KEW23" s="15"/>
      <c r="KEY23" s="16"/>
      <c r="KEZ23" s="13"/>
      <c r="KFA23" s="13"/>
      <c r="KFB23" s="15"/>
      <c r="KFC23" s="13"/>
      <c r="KFD23" s="13"/>
      <c r="KFE23" s="15"/>
      <c r="KFF23" s="13"/>
      <c r="KFG23" s="13"/>
      <c r="KFH23" s="15"/>
      <c r="KFI23" s="13"/>
      <c r="KFJ23" s="13"/>
      <c r="KFK23" s="15"/>
      <c r="KFL23" s="13"/>
      <c r="KFM23" s="17"/>
      <c r="KFN23" s="15"/>
      <c r="KFO23" s="13"/>
      <c r="KFP23" s="13"/>
      <c r="KFQ23" s="15"/>
      <c r="KFR23" s="14"/>
      <c r="KFS23" s="14"/>
      <c r="KFT23" s="15"/>
      <c r="KFV23" s="16"/>
      <c r="KFW23" s="13"/>
      <c r="KFX23" s="13"/>
      <c r="KFY23" s="15"/>
      <c r="KFZ23" s="13"/>
      <c r="KGA23" s="13"/>
      <c r="KGB23" s="15"/>
      <c r="KGC23" s="13"/>
      <c r="KGD23" s="13"/>
      <c r="KGE23" s="15"/>
      <c r="KGF23" s="13"/>
      <c r="KGG23" s="13"/>
      <c r="KGH23" s="15"/>
      <c r="KGI23" s="13"/>
      <c r="KGJ23" s="17"/>
      <c r="KGK23" s="15"/>
      <c r="KGL23" s="13"/>
      <c r="KGM23" s="13"/>
      <c r="KGN23" s="15"/>
      <c r="KGO23" s="14"/>
      <c r="KGP23" s="14"/>
      <c r="KGQ23" s="15"/>
      <c r="KGS23" s="16"/>
      <c r="KGT23" s="13"/>
      <c r="KGU23" s="13"/>
      <c r="KGV23" s="15"/>
      <c r="KGW23" s="13"/>
      <c r="KGX23" s="13"/>
      <c r="KGY23" s="15"/>
      <c r="KGZ23" s="13"/>
      <c r="KHA23" s="13"/>
      <c r="KHB23" s="15"/>
      <c r="KHC23" s="13"/>
      <c r="KHD23" s="13"/>
      <c r="KHE23" s="15"/>
      <c r="KHF23" s="13"/>
      <c r="KHG23" s="17"/>
      <c r="KHH23" s="15"/>
      <c r="KHI23" s="13"/>
      <c r="KHJ23" s="13"/>
      <c r="KHK23" s="15"/>
      <c r="KHL23" s="14"/>
      <c r="KHM23" s="14"/>
      <c r="KHN23" s="15"/>
      <c r="KHP23" s="16"/>
      <c r="KHQ23" s="13"/>
      <c r="KHR23" s="13"/>
      <c r="KHS23" s="15"/>
      <c r="KHT23" s="13"/>
      <c r="KHU23" s="13"/>
      <c r="KHV23" s="15"/>
      <c r="KHW23" s="13"/>
      <c r="KHX23" s="13"/>
      <c r="KHY23" s="15"/>
      <c r="KHZ23" s="13"/>
      <c r="KIA23" s="13"/>
      <c r="KIB23" s="15"/>
      <c r="KIC23" s="13"/>
      <c r="KID23" s="17"/>
      <c r="KIE23" s="15"/>
      <c r="KIF23" s="13"/>
      <c r="KIG23" s="13"/>
      <c r="KIH23" s="15"/>
      <c r="KII23" s="14"/>
      <c r="KIJ23" s="14"/>
      <c r="KIK23" s="15"/>
      <c r="KIM23" s="16"/>
      <c r="KIN23" s="13"/>
      <c r="KIO23" s="13"/>
      <c r="KIP23" s="15"/>
      <c r="KIQ23" s="13"/>
      <c r="KIR23" s="13"/>
      <c r="KIS23" s="15"/>
      <c r="KIT23" s="13"/>
      <c r="KIU23" s="13"/>
      <c r="KIV23" s="15"/>
      <c r="KIW23" s="13"/>
      <c r="KIX23" s="13"/>
      <c r="KIY23" s="15"/>
      <c r="KIZ23" s="13"/>
      <c r="KJA23" s="17"/>
      <c r="KJB23" s="15"/>
      <c r="KJC23" s="13"/>
      <c r="KJD23" s="13"/>
      <c r="KJE23" s="15"/>
      <c r="KJF23" s="14"/>
      <c r="KJG23" s="14"/>
      <c r="KJH23" s="15"/>
      <c r="KJJ23" s="16"/>
      <c r="KJK23" s="13"/>
      <c r="KJL23" s="13"/>
      <c r="KJM23" s="15"/>
      <c r="KJN23" s="13"/>
      <c r="KJO23" s="13"/>
      <c r="KJP23" s="15"/>
      <c r="KJQ23" s="13"/>
      <c r="KJR23" s="13"/>
      <c r="KJS23" s="15"/>
      <c r="KJT23" s="13"/>
      <c r="KJU23" s="13"/>
      <c r="KJV23" s="15"/>
      <c r="KJW23" s="13"/>
      <c r="KJX23" s="17"/>
      <c r="KJY23" s="15"/>
      <c r="KJZ23" s="13"/>
      <c r="KKA23" s="13"/>
      <c r="KKB23" s="15"/>
      <c r="KKC23" s="14"/>
      <c r="KKD23" s="14"/>
      <c r="KKE23" s="15"/>
      <c r="KKG23" s="16"/>
      <c r="KKH23" s="13"/>
      <c r="KKI23" s="13"/>
      <c r="KKJ23" s="15"/>
      <c r="KKK23" s="13"/>
      <c r="KKL23" s="13"/>
      <c r="KKM23" s="15"/>
      <c r="KKN23" s="13"/>
      <c r="KKO23" s="13"/>
      <c r="KKP23" s="15"/>
      <c r="KKQ23" s="13"/>
      <c r="KKR23" s="13"/>
      <c r="KKS23" s="15"/>
      <c r="KKT23" s="13"/>
      <c r="KKU23" s="17"/>
      <c r="KKV23" s="15"/>
      <c r="KKW23" s="13"/>
      <c r="KKX23" s="13"/>
      <c r="KKY23" s="15"/>
      <c r="KKZ23" s="14"/>
      <c r="KLA23" s="14"/>
      <c r="KLB23" s="15"/>
      <c r="KLD23" s="16"/>
      <c r="KLE23" s="13"/>
      <c r="KLF23" s="13"/>
      <c r="KLG23" s="15"/>
      <c r="KLH23" s="13"/>
      <c r="KLI23" s="13"/>
      <c r="KLJ23" s="15"/>
      <c r="KLK23" s="13"/>
      <c r="KLL23" s="13"/>
      <c r="KLM23" s="15"/>
      <c r="KLN23" s="13"/>
      <c r="KLO23" s="13"/>
      <c r="KLP23" s="15"/>
      <c r="KLQ23" s="13"/>
      <c r="KLR23" s="17"/>
      <c r="KLS23" s="15"/>
      <c r="KLT23" s="13"/>
      <c r="KLU23" s="13"/>
      <c r="KLV23" s="15"/>
      <c r="KLW23" s="14"/>
      <c r="KLX23" s="14"/>
      <c r="KLY23" s="15"/>
      <c r="KMA23" s="16"/>
      <c r="KMB23" s="13"/>
      <c r="KMC23" s="13"/>
      <c r="KMD23" s="15"/>
      <c r="KME23" s="13"/>
      <c r="KMF23" s="13"/>
      <c r="KMG23" s="15"/>
      <c r="KMH23" s="13"/>
      <c r="KMI23" s="13"/>
      <c r="KMJ23" s="15"/>
      <c r="KMK23" s="13"/>
      <c r="KML23" s="13"/>
      <c r="KMM23" s="15"/>
      <c r="KMN23" s="13"/>
      <c r="KMO23" s="17"/>
      <c r="KMP23" s="15"/>
      <c r="KMQ23" s="13"/>
      <c r="KMR23" s="13"/>
      <c r="KMS23" s="15"/>
      <c r="KMT23" s="14"/>
      <c r="KMU23" s="14"/>
      <c r="KMV23" s="15"/>
      <c r="KMX23" s="16"/>
      <c r="KMY23" s="13"/>
      <c r="KMZ23" s="13"/>
      <c r="KNA23" s="15"/>
      <c r="KNB23" s="13"/>
      <c r="KNC23" s="13"/>
      <c r="KND23" s="15"/>
      <c r="KNE23" s="13"/>
      <c r="KNF23" s="13"/>
      <c r="KNG23" s="15"/>
      <c r="KNH23" s="13"/>
      <c r="KNI23" s="13"/>
      <c r="KNJ23" s="15"/>
      <c r="KNK23" s="13"/>
      <c r="KNL23" s="17"/>
      <c r="KNM23" s="15"/>
      <c r="KNN23" s="13"/>
      <c r="KNO23" s="13"/>
      <c r="KNP23" s="15"/>
      <c r="KNQ23" s="14"/>
      <c r="KNR23" s="14"/>
      <c r="KNS23" s="15"/>
      <c r="KNU23" s="16"/>
      <c r="KNV23" s="13"/>
      <c r="KNW23" s="13"/>
      <c r="KNX23" s="15"/>
      <c r="KNY23" s="13"/>
      <c r="KNZ23" s="13"/>
      <c r="KOA23" s="15"/>
      <c r="KOB23" s="13"/>
      <c r="KOC23" s="13"/>
      <c r="KOD23" s="15"/>
      <c r="KOE23" s="13"/>
      <c r="KOF23" s="13"/>
      <c r="KOG23" s="15"/>
      <c r="KOH23" s="13"/>
      <c r="KOI23" s="17"/>
      <c r="KOJ23" s="15"/>
      <c r="KOK23" s="13"/>
      <c r="KOL23" s="13"/>
      <c r="KOM23" s="15"/>
      <c r="KON23" s="14"/>
      <c r="KOO23" s="14"/>
      <c r="KOP23" s="15"/>
      <c r="KOR23" s="16"/>
      <c r="KOS23" s="13"/>
      <c r="KOT23" s="13"/>
      <c r="KOU23" s="15"/>
      <c r="KOV23" s="13"/>
      <c r="KOW23" s="13"/>
      <c r="KOX23" s="15"/>
      <c r="KOY23" s="13"/>
      <c r="KOZ23" s="13"/>
      <c r="KPA23" s="15"/>
      <c r="KPB23" s="13"/>
      <c r="KPC23" s="13"/>
      <c r="KPD23" s="15"/>
      <c r="KPE23" s="13"/>
      <c r="KPF23" s="17"/>
      <c r="KPG23" s="15"/>
      <c r="KPH23" s="13"/>
      <c r="KPI23" s="13"/>
      <c r="KPJ23" s="15"/>
      <c r="KPK23" s="14"/>
      <c r="KPL23" s="14"/>
      <c r="KPM23" s="15"/>
      <c r="KPO23" s="16"/>
      <c r="KPP23" s="13"/>
      <c r="KPQ23" s="13"/>
      <c r="KPR23" s="15"/>
      <c r="KPS23" s="13"/>
      <c r="KPT23" s="13"/>
      <c r="KPU23" s="15"/>
      <c r="KPV23" s="13"/>
      <c r="KPW23" s="13"/>
      <c r="KPX23" s="15"/>
      <c r="KPY23" s="13"/>
      <c r="KPZ23" s="13"/>
      <c r="KQA23" s="15"/>
      <c r="KQB23" s="13"/>
      <c r="KQC23" s="17"/>
      <c r="KQD23" s="15"/>
      <c r="KQE23" s="13"/>
      <c r="KQF23" s="13"/>
      <c r="KQG23" s="15"/>
      <c r="KQH23" s="14"/>
      <c r="KQI23" s="14"/>
      <c r="KQJ23" s="15"/>
      <c r="KQL23" s="16"/>
      <c r="KQM23" s="13"/>
      <c r="KQN23" s="13"/>
      <c r="KQO23" s="15"/>
      <c r="KQP23" s="13"/>
      <c r="KQQ23" s="13"/>
      <c r="KQR23" s="15"/>
      <c r="KQS23" s="13"/>
      <c r="KQT23" s="13"/>
      <c r="KQU23" s="15"/>
      <c r="KQV23" s="13"/>
      <c r="KQW23" s="13"/>
      <c r="KQX23" s="15"/>
      <c r="KQY23" s="13"/>
      <c r="KQZ23" s="17"/>
      <c r="KRA23" s="15"/>
      <c r="KRB23" s="13"/>
      <c r="KRC23" s="13"/>
      <c r="KRD23" s="15"/>
      <c r="KRE23" s="14"/>
      <c r="KRF23" s="14"/>
      <c r="KRG23" s="15"/>
      <c r="KRI23" s="16"/>
      <c r="KRJ23" s="13"/>
      <c r="KRK23" s="13"/>
      <c r="KRL23" s="15"/>
      <c r="KRM23" s="13"/>
      <c r="KRN23" s="13"/>
      <c r="KRO23" s="15"/>
      <c r="KRP23" s="13"/>
      <c r="KRQ23" s="13"/>
      <c r="KRR23" s="15"/>
      <c r="KRS23" s="13"/>
      <c r="KRT23" s="13"/>
      <c r="KRU23" s="15"/>
      <c r="KRV23" s="13"/>
      <c r="KRW23" s="17"/>
      <c r="KRX23" s="15"/>
      <c r="KRY23" s="13"/>
      <c r="KRZ23" s="13"/>
      <c r="KSA23" s="15"/>
      <c r="KSB23" s="14"/>
      <c r="KSC23" s="14"/>
      <c r="KSD23" s="15"/>
      <c r="KSF23" s="16"/>
      <c r="KSG23" s="13"/>
      <c r="KSH23" s="13"/>
      <c r="KSI23" s="15"/>
      <c r="KSJ23" s="13"/>
      <c r="KSK23" s="13"/>
      <c r="KSL23" s="15"/>
      <c r="KSM23" s="13"/>
      <c r="KSN23" s="13"/>
      <c r="KSO23" s="15"/>
      <c r="KSP23" s="13"/>
      <c r="KSQ23" s="13"/>
      <c r="KSR23" s="15"/>
      <c r="KSS23" s="13"/>
      <c r="KST23" s="17"/>
      <c r="KSU23" s="15"/>
      <c r="KSV23" s="13"/>
      <c r="KSW23" s="13"/>
      <c r="KSX23" s="15"/>
      <c r="KSY23" s="14"/>
      <c r="KSZ23" s="14"/>
      <c r="KTA23" s="15"/>
      <c r="KTC23" s="16"/>
      <c r="KTD23" s="13"/>
      <c r="KTE23" s="13"/>
      <c r="KTF23" s="15"/>
      <c r="KTG23" s="13"/>
      <c r="KTH23" s="13"/>
      <c r="KTI23" s="15"/>
      <c r="KTJ23" s="13"/>
      <c r="KTK23" s="13"/>
      <c r="KTL23" s="15"/>
      <c r="KTM23" s="13"/>
      <c r="KTN23" s="13"/>
      <c r="KTO23" s="15"/>
      <c r="KTP23" s="13"/>
      <c r="KTQ23" s="17"/>
      <c r="KTR23" s="15"/>
      <c r="KTS23" s="13"/>
      <c r="KTT23" s="13"/>
      <c r="KTU23" s="15"/>
      <c r="KTV23" s="14"/>
      <c r="KTW23" s="14"/>
      <c r="KTX23" s="15"/>
      <c r="KTZ23" s="16"/>
      <c r="KUA23" s="13"/>
      <c r="KUB23" s="13"/>
      <c r="KUC23" s="15"/>
      <c r="KUD23" s="13"/>
      <c r="KUE23" s="13"/>
      <c r="KUF23" s="15"/>
      <c r="KUG23" s="13"/>
      <c r="KUH23" s="13"/>
      <c r="KUI23" s="15"/>
      <c r="KUJ23" s="13"/>
      <c r="KUK23" s="13"/>
      <c r="KUL23" s="15"/>
      <c r="KUM23" s="13"/>
      <c r="KUN23" s="17"/>
      <c r="KUO23" s="15"/>
      <c r="KUP23" s="13"/>
      <c r="KUQ23" s="13"/>
      <c r="KUR23" s="15"/>
      <c r="KUS23" s="14"/>
      <c r="KUT23" s="14"/>
      <c r="KUU23" s="15"/>
      <c r="KUW23" s="16"/>
      <c r="KUX23" s="13"/>
      <c r="KUY23" s="13"/>
      <c r="KUZ23" s="15"/>
      <c r="KVA23" s="13"/>
      <c r="KVB23" s="13"/>
      <c r="KVC23" s="15"/>
      <c r="KVD23" s="13"/>
      <c r="KVE23" s="13"/>
      <c r="KVF23" s="15"/>
      <c r="KVG23" s="13"/>
      <c r="KVH23" s="13"/>
      <c r="KVI23" s="15"/>
      <c r="KVJ23" s="13"/>
      <c r="KVK23" s="17"/>
      <c r="KVL23" s="15"/>
      <c r="KVM23" s="13"/>
      <c r="KVN23" s="13"/>
      <c r="KVO23" s="15"/>
      <c r="KVP23" s="14"/>
      <c r="KVQ23" s="14"/>
      <c r="KVR23" s="15"/>
      <c r="KVT23" s="16"/>
      <c r="KVU23" s="13"/>
      <c r="KVV23" s="13"/>
      <c r="KVW23" s="15"/>
      <c r="KVX23" s="13"/>
      <c r="KVY23" s="13"/>
      <c r="KVZ23" s="15"/>
      <c r="KWA23" s="13"/>
      <c r="KWB23" s="13"/>
      <c r="KWC23" s="15"/>
      <c r="KWD23" s="13"/>
      <c r="KWE23" s="13"/>
      <c r="KWF23" s="15"/>
      <c r="KWG23" s="13"/>
      <c r="KWH23" s="17"/>
      <c r="KWI23" s="15"/>
      <c r="KWJ23" s="13"/>
      <c r="KWK23" s="13"/>
      <c r="KWL23" s="15"/>
      <c r="KWM23" s="14"/>
      <c r="KWN23" s="14"/>
      <c r="KWO23" s="15"/>
      <c r="KWQ23" s="16"/>
      <c r="KWR23" s="13"/>
      <c r="KWS23" s="13"/>
      <c r="KWT23" s="15"/>
      <c r="KWU23" s="13"/>
      <c r="KWV23" s="13"/>
      <c r="KWW23" s="15"/>
      <c r="KWX23" s="13"/>
      <c r="KWY23" s="13"/>
      <c r="KWZ23" s="15"/>
      <c r="KXA23" s="13"/>
      <c r="KXB23" s="13"/>
      <c r="KXC23" s="15"/>
      <c r="KXD23" s="13"/>
      <c r="KXE23" s="17"/>
      <c r="KXF23" s="15"/>
      <c r="KXG23" s="13"/>
      <c r="KXH23" s="13"/>
      <c r="KXI23" s="15"/>
      <c r="KXJ23" s="14"/>
      <c r="KXK23" s="14"/>
      <c r="KXL23" s="15"/>
      <c r="KXN23" s="16"/>
      <c r="KXO23" s="13"/>
      <c r="KXP23" s="13"/>
      <c r="KXQ23" s="15"/>
      <c r="KXR23" s="13"/>
      <c r="KXS23" s="13"/>
      <c r="KXT23" s="15"/>
      <c r="KXU23" s="13"/>
      <c r="KXV23" s="13"/>
      <c r="KXW23" s="15"/>
      <c r="KXX23" s="13"/>
      <c r="KXY23" s="13"/>
      <c r="KXZ23" s="15"/>
      <c r="KYA23" s="13"/>
      <c r="KYB23" s="17"/>
      <c r="KYC23" s="15"/>
      <c r="KYD23" s="13"/>
      <c r="KYE23" s="13"/>
      <c r="KYF23" s="15"/>
      <c r="KYG23" s="14"/>
      <c r="KYH23" s="14"/>
      <c r="KYI23" s="15"/>
      <c r="KYK23" s="16"/>
      <c r="KYL23" s="13"/>
      <c r="KYM23" s="13"/>
      <c r="KYN23" s="15"/>
      <c r="KYO23" s="13"/>
      <c r="KYP23" s="13"/>
      <c r="KYQ23" s="15"/>
      <c r="KYR23" s="13"/>
      <c r="KYS23" s="13"/>
      <c r="KYT23" s="15"/>
      <c r="KYU23" s="13"/>
      <c r="KYV23" s="13"/>
      <c r="KYW23" s="15"/>
      <c r="KYX23" s="13"/>
      <c r="KYY23" s="17"/>
      <c r="KYZ23" s="15"/>
      <c r="KZA23" s="13"/>
      <c r="KZB23" s="13"/>
      <c r="KZC23" s="15"/>
      <c r="KZD23" s="14"/>
      <c r="KZE23" s="14"/>
      <c r="KZF23" s="15"/>
      <c r="KZH23" s="16"/>
      <c r="KZI23" s="13"/>
      <c r="KZJ23" s="13"/>
      <c r="KZK23" s="15"/>
      <c r="KZL23" s="13"/>
      <c r="KZM23" s="13"/>
      <c r="KZN23" s="15"/>
      <c r="KZO23" s="13"/>
      <c r="KZP23" s="13"/>
      <c r="KZQ23" s="15"/>
      <c r="KZR23" s="13"/>
      <c r="KZS23" s="13"/>
      <c r="KZT23" s="15"/>
      <c r="KZU23" s="13"/>
      <c r="KZV23" s="17"/>
      <c r="KZW23" s="15"/>
      <c r="KZX23" s="13"/>
      <c r="KZY23" s="13"/>
      <c r="KZZ23" s="15"/>
      <c r="LAA23" s="14"/>
      <c r="LAB23" s="14"/>
      <c r="LAC23" s="15"/>
      <c r="LAE23" s="16"/>
      <c r="LAF23" s="13"/>
      <c r="LAG23" s="13"/>
      <c r="LAH23" s="15"/>
      <c r="LAI23" s="13"/>
      <c r="LAJ23" s="13"/>
      <c r="LAK23" s="15"/>
      <c r="LAL23" s="13"/>
      <c r="LAM23" s="13"/>
      <c r="LAN23" s="15"/>
      <c r="LAO23" s="13"/>
      <c r="LAP23" s="13"/>
      <c r="LAQ23" s="15"/>
      <c r="LAR23" s="13"/>
      <c r="LAS23" s="17"/>
      <c r="LAT23" s="15"/>
      <c r="LAU23" s="13"/>
      <c r="LAV23" s="13"/>
      <c r="LAW23" s="15"/>
      <c r="LAX23" s="14"/>
      <c r="LAY23" s="14"/>
      <c r="LAZ23" s="15"/>
      <c r="LBB23" s="16"/>
      <c r="LBC23" s="13"/>
      <c r="LBD23" s="13"/>
      <c r="LBE23" s="15"/>
      <c r="LBF23" s="13"/>
      <c r="LBG23" s="13"/>
      <c r="LBH23" s="15"/>
      <c r="LBI23" s="13"/>
      <c r="LBJ23" s="13"/>
      <c r="LBK23" s="15"/>
      <c r="LBL23" s="13"/>
      <c r="LBM23" s="13"/>
      <c r="LBN23" s="15"/>
      <c r="LBO23" s="13"/>
      <c r="LBP23" s="17"/>
      <c r="LBQ23" s="15"/>
      <c r="LBR23" s="13"/>
      <c r="LBS23" s="13"/>
      <c r="LBT23" s="15"/>
      <c r="LBU23" s="14"/>
      <c r="LBV23" s="14"/>
      <c r="LBW23" s="15"/>
      <c r="LBY23" s="16"/>
      <c r="LBZ23" s="13"/>
      <c r="LCA23" s="13"/>
      <c r="LCB23" s="15"/>
      <c r="LCC23" s="13"/>
      <c r="LCD23" s="13"/>
      <c r="LCE23" s="15"/>
      <c r="LCF23" s="13"/>
      <c r="LCG23" s="13"/>
      <c r="LCH23" s="15"/>
      <c r="LCI23" s="13"/>
      <c r="LCJ23" s="13"/>
      <c r="LCK23" s="15"/>
      <c r="LCL23" s="13"/>
      <c r="LCM23" s="17"/>
      <c r="LCN23" s="15"/>
      <c r="LCO23" s="13"/>
      <c r="LCP23" s="13"/>
      <c r="LCQ23" s="15"/>
      <c r="LCR23" s="14"/>
      <c r="LCS23" s="14"/>
      <c r="LCT23" s="15"/>
      <c r="LCV23" s="16"/>
      <c r="LCW23" s="13"/>
      <c r="LCX23" s="13"/>
      <c r="LCY23" s="15"/>
      <c r="LCZ23" s="13"/>
      <c r="LDA23" s="13"/>
      <c r="LDB23" s="15"/>
      <c r="LDC23" s="13"/>
      <c r="LDD23" s="13"/>
      <c r="LDE23" s="15"/>
      <c r="LDF23" s="13"/>
      <c r="LDG23" s="13"/>
      <c r="LDH23" s="15"/>
      <c r="LDI23" s="13"/>
      <c r="LDJ23" s="17"/>
      <c r="LDK23" s="15"/>
      <c r="LDL23" s="13"/>
      <c r="LDM23" s="13"/>
      <c r="LDN23" s="15"/>
      <c r="LDO23" s="14"/>
      <c r="LDP23" s="14"/>
      <c r="LDQ23" s="15"/>
      <c r="LDS23" s="16"/>
      <c r="LDT23" s="13"/>
      <c r="LDU23" s="13"/>
      <c r="LDV23" s="15"/>
      <c r="LDW23" s="13"/>
      <c r="LDX23" s="13"/>
      <c r="LDY23" s="15"/>
      <c r="LDZ23" s="13"/>
      <c r="LEA23" s="13"/>
      <c r="LEB23" s="15"/>
      <c r="LEC23" s="13"/>
      <c r="LED23" s="13"/>
      <c r="LEE23" s="15"/>
      <c r="LEF23" s="13"/>
      <c r="LEG23" s="17"/>
      <c r="LEH23" s="15"/>
      <c r="LEI23" s="13"/>
      <c r="LEJ23" s="13"/>
      <c r="LEK23" s="15"/>
      <c r="LEL23" s="14"/>
      <c r="LEM23" s="14"/>
      <c r="LEN23" s="15"/>
      <c r="LEP23" s="16"/>
      <c r="LEQ23" s="13"/>
      <c r="LER23" s="13"/>
      <c r="LES23" s="15"/>
      <c r="LET23" s="13"/>
      <c r="LEU23" s="13"/>
      <c r="LEV23" s="15"/>
      <c r="LEW23" s="13"/>
      <c r="LEX23" s="13"/>
      <c r="LEY23" s="15"/>
      <c r="LEZ23" s="13"/>
      <c r="LFA23" s="13"/>
      <c r="LFB23" s="15"/>
      <c r="LFC23" s="13"/>
      <c r="LFD23" s="17"/>
      <c r="LFE23" s="15"/>
      <c r="LFF23" s="13"/>
      <c r="LFG23" s="13"/>
      <c r="LFH23" s="15"/>
      <c r="LFI23" s="14"/>
      <c r="LFJ23" s="14"/>
      <c r="LFK23" s="15"/>
      <c r="LFM23" s="16"/>
      <c r="LFN23" s="13"/>
      <c r="LFO23" s="13"/>
      <c r="LFP23" s="15"/>
      <c r="LFQ23" s="13"/>
      <c r="LFR23" s="13"/>
      <c r="LFS23" s="15"/>
      <c r="LFT23" s="13"/>
      <c r="LFU23" s="13"/>
      <c r="LFV23" s="15"/>
      <c r="LFW23" s="13"/>
      <c r="LFX23" s="13"/>
      <c r="LFY23" s="15"/>
      <c r="LFZ23" s="13"/>
      <c r="LGA23" s="17"/>
      <c r="LGB23" s="15"/>
      <c r="LGC23" s="13"/>
      <c r="LGD23" s="13"/>
      <c r="LGE23" s="15"/>
      <c r="LGF23" s="14"/>
      <c r="LGG23" s="14"/>
      <c r="LGH23" s="15"/>
      <c r="LGJ23" s="16"/>
      <c r="LGK23" s="13"/>
      <c r="LGL23" s="13"/>
      <c r="LGM23" s="15"/>
      <c r="LGN23" s="13"/>
      <c r="LGO23" s="13"/>
      <c r="LGP23" s="15"/>
      <c r="LGQ23" s="13"/>
      <c r="LGR23" s="13"/>
      <c r="LGS23" s="15"/>
      <c r="LGT23" s="13"/>
      <c r="LGU23" s="13"/>
      <c r="LGV23" s="15"/>
      <c r="LGW23" s="13"/>
      <c r="LGX23" s="17"/>
      <c r="LGY23" s="15"/>
      <c r="LGZ23" s="13"/>
      <c r="LHA23" s="13"/>
      <c r="LHB23" s="15"/>
      <c r="LHC23" s="14"/>
      <c r="LHD23" s="14"/>
      <c r="LHE23" s="15"/>
      <c r="LHG23" s="16"/>
      <c r="LHH23" s="13"/>
      <c r="LHI23" s="13"/>
      <c r="LHJ23" s="15"/>
      <c r="LHK23" s="13"/>
      <c r="LHL23" s="13"/>
      <c r="LHM23" s="15"/>
      <c r="LHN23" s="13"/>
      <c r="LHO23" s="13"/>
      <c r="LHP23" s="15"/>
      <c r="LHQ23" s="13"/>
      <c r="LHR23" s="13"/>
      <c r="LHS23" s="15"/>
      <c r="LHT23" s="13"/>
      <c r="LHU23" s="17"/>
      <c r="LHV23" s="15"/>
      <c r="LHW23" s="13"/>
      <c r="LHX23" s="13"/>
      <c r="LHY23" s="15"/>
      <c r="LHZ23" s="14"/>
      <c r="LIA23" s="14"/>
      <c r="LIB23" s="15"/>
      <c r="LID23" s="16"/>
      <c r="LIE23" s="13"/>
      <c r="LIF23" s="13"/>
      <c r="LIG23" s="15"/>
      <c r="LIH23" s="13"/>
      <c r="LII23" s="13"/>
      <c r="LIJ23" s="15"/>
      <c r="LIK23" s="13"/>
      <c r="LIL23" s="13"/>
      <c r="LIM23" s="15"/>
      <c r="LIN23" s="13"/>
      <c r="LIO23" s="13"/>
      <c r="LIP23" s="15"/>
      <c r="LIQ23" s="13"/>
      <c r="LIR23" s="17"/>
      <c r="LIS23" s="15"/>
      <c r="LIT23" s="13"/>
      <c r="LIU23" s="13"/>
      <c r="LIV23" s="15"/>
      <c r="LIW23" s="14"/>
      <c r="LIX23" s="14"/>
      <c r="LIY23" s="15"/>
      <c r="LJA23" s="16"/>
      <c r="LJB23" s="13"/>
      <c r="LJC23" s="13"/>
      <c r="LJD23" s="15"/>
      <c r="LJE23" s="13"/>
      <c r="LJF23" s="13"/>
      <c r="LJG23" s="15"/>
      <c r="LJH23" s="13"/>
      <c r="LJI23" s="13"/>
      <c r="LJJ23" s="15"/>
      <c r="LJK23" s="13"/>
      <c r="LJL23" s="13"/>
      <c r="LJM23" s="15"/>
      <c r="LJN23" s="13"/>
      <c r="LJO23" s="17"/>
      <c r="LJP23" s="15"/>
      <c r="LJQ23" s="13"/>
      <c r="LJR23" s="13"/>
      <c r="LJS23" s="15"/>
      <c r="LJT23" s="14"/>
      <c r="LJU23" s="14"/>
      <c r="LJV23" s="15"/>
      <c r="LJX23" s="16"/>
      <c r="LJY23" s="13"/>
      <c r="LJZ23" s="13"/>
      <c r="LKA23" s="15"/>
      <c r="LKB23" s="13"/>
      <c r="LKC23" s="13"/>
      <c r="LKD23" s="15"/>
      <c r="LKE23" s="13"/>
      <c r="LKF23" s="13"/>
      <c r="LKG23" s="15"/>
      <c r="LKH23" s="13"/>
      <c r="LKI23" s="13"/>
      <c r="LKJ23" s="15"/>
      <c r="LKK23" s="13"/>
      <c r="LKL23" s="17"/>
      <c r="LKM23" s="15"/>
      <c r="LKN23" s="13"/>
      <c r="LKO23" s="13"/>
      <c r="LKP23" s="15"/>
      <c r="LKQ23" s="14"/>
      <c r="LKR23" s="14"/>
      <c r="LKS23" s="15"/>
      <c r="LKU23" s="16"/>
      <c r="LKV23" s="13"/>
      <c r="LKW23" s="13"/>
      <c r="LKX23" s="15"/>
      <c r="LKY23" s="13"/>
      <c r="LKZ23" s="13"/>
      <c r="LLA23" s="15"/>
      <c r="LLB23" s="13"/>
      <c r="LLC23" s="13"/>
      <c r="LLD23" s="15"/>
      <c r="LLE23" s="13"/>
      <c r="LLF23" s="13"/>
      <c r="LLG23" s="15"/>
      <c r="LLH23" s="13"/>
      <c r="LLI23" s="17"/>
      <c r="LLJ23" s="15"/>
      <c r="LLK23" s="13"/>
      <c r="LLL23" s="13"/>
      <c r="LLM23" s="15"/>
      <c r="LLN23" s="14"/>
      <c r="LLO23" s="14"/>
      <c r="LLP23" s="15"/>
      <c r="LLR23" s="16"/>
      <c r="LLS23" s="13"/>
      <c r="LLT23" s="13"/>
      <c r="LLU23" s="15"/>
      <c r="LLV23" s="13"/>
      <c r="LLW23" s="13"/>
      <c r="LLX23" s="15"/>
      <c r="LLY23" s="13"/>
      <c r="LLZ23" s="13"/>
      <c r="LMA23" s="15"/>
      <c r="LMB23" s="13"/>
      <c r="LMC23" s="13"/>
      <c r="LMD23" s="15"/>
      <c r="LME23" s="13"/>
      <c r="LMF23" s="17"/>
      <c r="LMG23" s="15"/>
      <c r="LMH23" s="13"/>
      <c r="LMI23" s="13"/>
      <c r="LMJ23" s="15"/>
      <c r="LMK23" s="14"/>
      <c r="LML23" s="14"/>
      <c r="LMM23" s="15"/>
      <c r="LMO23" s="16"/>
      <c r="LMP23" s="13"/>
      <c r="LMQ23" s="13"/>
      <c r="LMR23" s="15"/>
      <c r="LMS23" s="13"/>
      <c r="LMT23" s="13"/>
      <c r="LMU23" s="15"/>
      <c r="LMV23" s="13"/>
      <c r="LMW23" s="13"/>
      <c r="LMX23" s="15"/>
      <c r="LMY23" s="13"/>
      <c r="LMZ23" s="13"/>
      <c r="LNA23" s="15"/>
      <c r="LNB23" s="13"/>
      <c r="LNC23" s="17"/>
      <c r="LND23" s="15"/>
      <c r="LNE23" s="13"/>
      <c r="LNF23" s="13"/>
      <c r="LNG23" s="15"/>
      <c r="LNH23" s="14"/>
      <c r="LNI23" s="14"/>
      <c r="LNJ23" s="15"/>
      <c r="LNL23" s="16"/>
      <c r="LNM23" s="13"/>
      <c r="LNN23" s="13"/>
      <c r="LNO23" s="15"/>
      <c r="LNP23" s="13"/>
      <c r="LNQ23" s="13"/>
      <c r="LNR23" s="15"/>
      <c r="LNS23" s="13"/>
      <c r="LNT23" s="13"/>
      <c r="LNU23" s="15"/>
      <c r="LNV23" s="13"/>
      <c r="LNW23" s="13"/>
      <c r="LNX23" s="15"/>
      <c r="LNY23" s="13"/>
      <c r="LNZ23" s="17"/>
      <c r="LOA23" s="15"/>
      <c r="LOB23" s="13"/>
      <c r="LOC23" s="13"/>
      <c r="LOD23" s="15"/>
      <c r="LOE23" s="14"/>
      <c r="LOF23" s="14"/>
      <c r="LOG23" s="15"/>
      <c r="LOI23" s="16"/>
      <c r="LOJ23" s="13"/>
      <c r="LOK23" s="13"/>
      <c r="LOL23" s="15"/>
      <c r="LOM23" s="13"/>
      <c r="LON23" s="13"/>
      <c r="LOO23" s="15"/>
      <c r="LOP23" s="13"/>
      <c r="LOQ23" s="13"/>
      <c r="LOR23" s="15"/>
      <c r="LOS23" s="13"/>
      <c r="LOT23" s="13"/>
      <c r="LOU23" s="15"/>
      <c r="LOV23" s="13"/>
      <c r="LOW23" s="17"/>
      <c r="LOX23" s="15"/>
      <c r="LOY23" s="13"/>
      <c r="LOZ23" s="13"/>
      <c r="LPA23" s="15"/>
      <c r="LPB23" s="14"/>
      <c r="LPC23" s="14"/>
      <c r="LPD23" s="15"/>
      <c r="LPF23" s="16"/>
      <c r="LPG23" s="13"/>
      <c r="LPH23" s="13"/>
      <c r="LPI23" s="15"/>
      <c r="LPJ23" s="13"/>
      <c r="LPK23" s="13"/>
      <c r="LPL23" s="15"/>
      <c r="LPM23" s="13"/>
      <c r="LPN23" s="13"/>
      <c r="LPO23" s="15"/>
      <c r="LPP23" s="13"/>
      <c r="LPQ23" s="13"/>
      <c r="LPR23" s="15"/>
      <c r="LPS23" s="13"/>
      <c r="LPT23" s="17"/>
      <c r="LPU23" s="15"/>
      <c r="LPV23" s="13"/>
      <c r="LPW23" s="13"/>
      <c r="LPX23" s="15"/>
      <c r="LPY23" s="14"/>
      <c r="LPZ23" s="14"/>
      <c r="LQA23" s="15"/>
      <c r="LQC23" s="16"/>
      <c r="LQD23" s="13"/>
      <c r="LQE23" s="13"/>
      <c r="LQF23" s="15"/>
      <c r="LQG23" s="13"/>
      <c r="LQH23" s="13"/>
      <c r="LQI23" s="15"/>
      <c r="LQJ23" s="13"/>
      <c r="LQK23" s="13"/>
      <c r="LQL23" s="15"/>
      <c r="LQM23" s="13"/>
      <c r="LQN23" s="13"/>
      <c r="LQO23" s="15"/>
      <c r="LQP23" s="13"/>
      <c r="LQQ23" s="17"/>
      <c r="LQR23" s="15"/>
      <c r="LQS23" s="13"/>
      <c r="LQT23" s="13"/>
      <c r="LQU23" s="15"/>
      <c r="LQV23" s="14"/>
      <c r="LQW23" s="14"/>
      <c r="LQX23" s="15"/>
      <c r="LQZ23" s="16"/>
      <c r="LRA23" s="13"/>
      <c r="LRB23" s="13"/>
      <c r="LRC23" s="15"/>
      <c r="LRD23" s="13"/>
      <c r="LRE23" s="13"/>
      <c r="LRF23" s="15"/>
      <c r="LRG23" s="13"/>
      <c r="LRH23" s="13"/>
      <c r="LRI23" s="15"/>
      <c r="LRJ23" s="13"/>
      <c r="LRK23" s="13"/>
      <c r="LRL23" s="15"/>
      <c r="LRM23" s="13"/>
      <c r="LRN23" s="17"/>
      <c r="LRO23" s="15"/>
      <c r="LRP23" s="13"/>
      <c r="LRQ23" s="13"/>
      <c r="LRR23" s="15"/>
      <c r="LRS23" s="14"/>
      <c r="LRT23" s="14"/>
      <c r="LRU23" s="15"/>
      <c r="LRW23" s="16"/>
      <c r="LRX23" s="13"/>
      <c r="LRY23" s="13"/>
      <c r="LRZ23" s="15"/>
      <c r="LSA23" s="13"/>
      <c r="LSB23" s="13"/>
      <c r="LSC23" s="15"/>
      <c r="LSD23" s="13"/>
      <c r="LSE23" s="13"/>
      <c r="LSF23" s="15"/>
      <c r="LSG23" s="13"/>
      <c r="LSH23" s="13"/>
      <c r="LSI23" s="15"/>
      <c r="LSJ23" s="13"/>
      <c r="LSK23" s="17"/>
      <c r="LSL23" s="15"/>
      <c r="LSM23" s="13"/>
      <c r="LSN23" s="13"/>
      <c r="LSO23" s="15"/>
      <c r="LSP23" s="14"/>
      <c r="LSQ23" s="14"/>
      <c r="LSR23" s="15"/>
      <c r="LST23" s="16"/>
      <c r="LSU23" s="13"/>
      <c r="LSV23" s="13"/>
      <c r="LSW23" s="15"/>
      <c r="LSX23" s="13"/>
      <c r="LSY23" s="13"/>
      <c r="LSZ23" s="15"/>
      <c r="LTA23" s="13"/>
      <c r="LTB23" s="13"/>
      <c r="LTC23" s="15"/>
      <c r="LTD23" s="13"/>
      <c r="LTE23" s="13"/>
      <c r="LTF23" s="15"/>
      <c r="LTG23" s="13"/>
      <c r="LTH23" s="17"/>
      <c r="LTI23" s="15"/>
      <c r="LTJ23" s="13"/>
      <c r="LTK23" s="13"/>
      <c r="LTL23" s="15"/>
      <c r="LTM23" s="14"/>
      <c r="LTN23" s="14"/>
      <c r="LTO23" s="15"/>
      <c r="LTQ23" s="16"/>
      <c r="LTR23" s="13"/>
      <c r="LTS23" s="13"/>
      <c r="LTT23" s="15"/>
      <c r="LTU23" s="13"/>
      <c r="LTV23" s="13"/>
      <c r="LTW23" s="15"/>
      <c r="LTX23" s="13"/>
      <c r="LTY23" s="13"/>
      <c r="LTZ23" s="15"/>
      <c r="LUA23" s="13"/>
      <c r="LUB23" s="13"/>
      <c r="LUC23" s="15"/>
      <c r="LUD23" s="13"/>
      <c r="LUE23" s="17"/>
      <c r="LUF23" s="15"/>
      <c r="LUG23" s="13"/>
      <c r="LUH23" s="13"/>
      <c r="LUI23" s="15"/>
      <c r="LUJ23" s="14"/>
      <c r="LUK23" s="14"/>
      <c r="LUL23" s="15"/>
      <c r="LUN23" s="16"/>
      <c r="LUO23" s="13"/>
      <c r="LUP23" s="13"/>
      <c r="LUQ23" s="15"/>
      <c r="LUR23" s="13"/>
      <c r="LUS23" s="13"/>
      <c r="LUT23" s="15"/>
      <c r="LUU23" s="13"/>
      <c r="LUV23" s="13"/>
      <c r="LUW23" s="15"/>
      <c r="LUX23" s="13"/>
      <c r="LUY23" s="13"/>
      <c r="LUZ23" s="15"/>
      <c r="LVA23" s="13"/>
      <c r="LVB23" s="17"/>
      <c r="LVC23" s="15"/>
      <c r="LVD23" s="13"/>
      <c r="LVE23" s="13"/>
      <c r="LVF23" s="15"/>
      <c r="LVG23" s="14"/>
      <c r="LVH23" s="14"/>
      <c r="LVI23" s="15"/>
      <c r="LVK23" s="16"/>
      <c r="LVL23" s="13"/>
      <c r="LVM23" s="13"/>
      <c r="LVN23" s="15"/>
      <c r="LVO23" s="13"/>
      <c r="LVP23" s="13"/>
      <c r="LVQ23" s="15"/>
      <c r="LVR23" s="13"/>
      <c r="LVS23" s="13"/>
      <c r="LVT23" s="15"/>
      <c r="LVU23" s="13"/>
      <c r="LVV23" s="13"/>
      <c r="LVW23" s="15"/>
      <c r="LVX23" s="13"/>
      <c r="LVY23" s="17"/>
      <c r="LVZ23" s="15"/>
      <c r="LWA23" s="13"/>
      <c r="LWB23" s="13"/>
      <c r="LWC23" s="15"/>
      <c r="LWD23" s="14"/>
      <c r="LWE23" s="14"/>
      <c r="LWF23" s="15"/>
      <c r="LWH23" s="16"/>
      <c r="LWI23" s="13"/>
      <c r="LWJ23" s="13"/>
      <c r="LWK23" s="15"/>
      <c r="LWL23" s="13"/>
      <c r="LWM23" s="13"/>
      <c r="LWN23" s="15"/>
      <c r="LWO23" s="13"/>
      <c r="LWP23" s="13"/>
      <c r="LWQ23" s="15"/>
      <c r="LWR23" s="13"/>
      <c r="LWS23" s="13"/>
      <c r="LWT23" s="15"/>
      <c r="LWU23" s="13"/>
      <c r="LWV23" s="17"/>
      <c r="LWW23" s="15"/>
      <c r="LWX23" s="13"/>
      <c r="LWY23" s="13"/>
      <c r="LWZ23" s="15"/>
      <c r="LXA23" s="14"/>
      <c r="LXB23" s="14"/>
      <c r="LXC23" s="15"/>
      <c r="LXE23" s="16"/>
      <c r="LXF23" s="13"/>
      <c r="LXG23" s="13"/>
      <c r="LXH23" s="15"/>
      <c r="LXI23" s="13"/>
      <c r="LXJ23" s="13"/>
      <c r="LXK23" s="15"/>
      <c r="LXL23" s="13"/>
      <c r="LXM23" s="13"/>
      <c r="LXN23" s="15"/>
      <c r="LXO23" s="13"/>
      <c r="LXP23" s="13"/>
      <c r="LXQ23" s="15"/>
      <c r="LXR23" s="13"/>
      <c r="LXS23" s="17"/>
      <c r="LXT23" s="15"/>
      <c r="LXU23" s="13"/>
      <c r="LXV23" s="13"/>
      <c r="LXW23" s="15"/>
      <c r="LXX23" s="14"/>
      <c r="LXY23" s="14"/>
      <c r="LXZ23" s="15"/>
      <c r="LYB23" s="16"/>
      <c r="LYC23" s="13"/>
      <c r="LYD23" s="13"/>
      <c r="LYE23" s="15"/>
      <c r="LYF23" s="13"/>
      <c r="LYG23" s="13"/>
      <c r="LYH23" s="15"/>
      <c r="LYI23" s="13"/>
      <c r="LYJ23" s="13"/>
      <c r="LYK23" s="15"/>
      <c r="LYL23" s="13"/>
      <c r="LYM23" s="13"/>
      <c r="LYN23" s="15"/>
      <c r="LYO23" s="13"/>
      <c r="LYP23" s="17"/>
      <c r="LYQ23" s="15"/>
      <c r="LYR23" s="13"/>
      <c r="LYS23" s="13"/>
      <c r="LYT23" s="15"/>
      <c r="LYU23" s="14"/>
      <c r="LYV23" s="14"/>
      <c r="LYW23" s="15"/>
      <c r="LYY23" s="16"/>
      <c r="LYZ23" s="13"/>
      <c r="LZA23" s="13"/>
      <c r="LZB23" s="15"/>
      <c r="LZC23" s="13"/>
      <c r="LZD23" s="13"/>
      <c r="LZE23" s="15"/>
      <c r="LZF23" s="13"/>
      <c r="LZG23" s="13"/>
      <c r="LZH23" s="15"/>
      <c r="LZI23" s="13"/>
      <c r="LZJ23" s="13"/>
      <c r="LZK23" s="15"/>
      <c r="LZL23" s="13"/>
      <c r="LZM23" s="17"/>
      <c r="LZN23" s="15"/>
      <c r="LZO23" s="13"/>
      <c r="LZP23" s="13"/>
      <c r="LZQ23" s="15"/>
      <c r="LZR23" s="14"/>
      <c r="LZS23" s="14"/>
      <c r="LZT23" s="15"/>
      <c r="LZV23" s="16"/>
      <c r="LZW23" s="13"/>
      <c r="LZX23" s="13"/>
      <c r="LZY23" s="15"/>
      <c r="LZZ23" s="13"/>
      <c r="MAA23" s="13"/>
      <c r="MAB23" s="15"/>
      <c r="MAC23" s="13"/>
      <c r="MAD23" s="13"/>
      <c r="MAE23" s="15"/>
      <c r="MAF23" s="13"/>
      <c r="MAG23" s="13"/>
      <c r="MAH23" s="15"/>
      <c r="MAI23" s="13"/>
      <c r="MAJ23" s="17"/>
      <c r="MAK23" s="15"/>
      <c r="MAL23" s="13"/>
      <c r="MAM23" s="13"/>
      <c r="MAN23" s="15"/>
      <c r="MAO23" s="14"/>
      <c r="MAP23" s="14"/>
      <c r="MAQ23" s="15"/>
      <c r="MAS23" s="16"/>
      <c r="MAT23" s="13"/>
      <c r="MAU23" s="13"/>
      <c r="MAV23" s="15"/>
      <c r="MAW23" s="13"/>
      <c r="MAX23" s="13"/>
      <c r="MAY23" s="15"/>
      <c r="MAZ23" s="13"/>
      <c r="MBA23" s="13"/>
      <c r="MBB23" s="15"/>
      <c r="MBC23" s="13"/>
      <c r="MBD23" s="13"/>
      <c r="MBE23" s="15"/>
      <c r="MBF23" s="13"/>
      <c r="MBG23" s="17"/>
      <c r="MBH23" s="15"/>
      <c r="MBI23" s="13"/>
      <c r="MBJ23" s="13"/>
      <c r="MBK23" s="15"/>
      <c r="MBL23" s="14"/>
      <c r="MBM23" s="14"/>
      <c r="MBN23" s="15"/>
      <c r="MBP23" s="16"/>
      <c r="MBQ23" s="13"/>
      <c r="MBR23" s="13"/>
      <c r="MBS23" s="15"/>
      <c r="MBT23" s="13"/>
      <c r="MBU23" s="13"/>
      <c r="MBV23" s="15"/>
      <c r="MBW23" s="13"/>
      <c r="MBX23" s="13"/>
      <c r="MBY23" s="15"/>
      <c r="MBZ23" s="13"/>
      <c r="MCA23" s="13"/>
      <c r="MCB23" s="15"/>
      <c r="MCC23" s="13"/>
      <c r="MCD23" s="17"/>
      <c r="MCE23" s="15"/>
      <c r="MCF23" s="13"/>
      <c r="MCG23" s="13"/>
      <c r="MCH23" s="15"/>
      <c r="MCI23" s="14"/>
      <c r="MCJ23" s="14"/>
      <c r="MCK23" s="15"/>
      <c r="MCM23" s="16"/>
      <c r="MCN23" s="13"/>
      <c r="MCO23" s="13"/>
      <c r="MCP23" s="15"/>
      <c r="MCQ23" s="13"/>
      <c r="MCR23" s="13"/>
      <c r="MCS23" s="15"/>
      <c r="MCT23" s="13"/>
      <c r="MCU23" s="13"/>
      <c r="MCV23" s="15"/>
      <c r="MCW23" s="13"/>
      <c r="MCX23" s="13"/>
      <c r="MCY23" s="15"/>
      <c r="MCZ23" s="13"/>
      <c r="MDA23" s="17"/>
      <c r="MDB23" s="15"/>
      <c r="MDC23" s="13"/>
      <c r="MDD23" s="13"/>
      <c r="MDE23" s="15"/>
      <c r="MDF23" s="14"/>
      <c r="MDG23" s="14"/>
      <c r="MDH23" s="15"/>
      <c r="MDJ23" s="16"/>
      <c r="MDK23" s="13"/>
      <c r="MDL23" s="13"/>
      <c r="MDM23" s="15"/>
      <c r="MDN23" s="13"/>
      <c r="MDO23" s="13"/>
      <c r="MDP23" s="15"/>
      <c r="MDQ23" s="13"/>
      <c r="MDR23" s="13"/>
      <c r="MDS23" s="15"/>
      <c r="MDT23" s="13"/>
      <c r="MDU23" s="13"/>
      <c r="MDV23" s="15"/>
      <c r="MDW23" s="13"/>
      <c r="MDX23" s="17"/>
      <c r="MDY23" s="15"/>
      <c r="MDZ23" s="13"/>
      <c r="MEA23" s="13"/>
      <c r="MEB23" s="15"/>
      <c r="MEC23" s="14"/>
      <c r="MED23" s="14"/>
      <c r="MEE23" s="15"/>
      <c r="MEG23" s="16"/>
      <c r="MEH23" s="13"/>
      <c r="MEI23" s="13"/>
      <c r="MEJ23" s="15"/>
      <c r="MEK23" s="13"/>
      <c r="MEL23" s="13"/>
      <c r="MEM23" s="15"/>
      <c r="MEN23" s="13"/>
      <c r="MEO23" s="13"/>
      <c r="MEP23" s="15"/>
      <c r="MEQ23" s="13"/>
      <c r="MER23" s="13"/>
      <c r="MES23" s="15"/>
      <c r="MET23" s="13"/>
      <c r="MEU23" s="17"/>
      <c r="MEV23" s="15"/>
      <c r="MEW23" s="13"/>
      <c r="MEX23" s="13"/>
      <c r="MEY23" s="15"/>
      <c r="MEZ23" s="14"/>
      <c r="MFA23" s="14"/>
      <c r="MFB23" s="15"/>
      <c r="MFD23" s="16"/>
      <c r="MFE23" s="13"/>
      <c r="MFF23" s="13"/>
      <c r="MFG23" s="15"/>
      <c r="MFH23" s="13"/>
      <c r="MFI23" s="13"/>
      <c r="MFJ23" s="15"/>
      <c r="MFK23" s="13"/>
      <c r="MFL23" s="13"/>
      <c r="MFM23" s="15"/>
      <c r="MFN23" s="13"/>
      <c r="MFO23" s="13"/>
      <c r="MFP23" s="15"/>
      <c r="MFQ23" s="13"/>
      <c r="MFR23" s="17"/>
      <c r="MFS23" s="15"/>
      <c r="MFT23" s="13"/>
      <c r="MFU23" s="13"/>
      <c r="MFV23" s="15"/>
      <c r="MFW23" s="14"/>
      <c r="MFX23" s="14"/>
      <c r="MFY23" s="15"/>
      <c r="MGA23" s="16"/>
      <c r="MGB23" s="13"/>
      <c r="MGC23" s="13"/>
      <c r="MGD23" s="15"/>
      <c r="MGE23" s="13"/>
      <c r="MGF23" s="13"/>
      <c r="MGG23" s="15"/>
      <c r="MGH23" s="13"/>
      <c r="MGI23" s="13"/>
      <c r="MGJ23" s="15"/>
      <c r="MGK23" s="13"/>
      <c r="MGL23" s="13"/>
      <c r="MGM23" s="15"/>
      <c r="MGN23" s="13"/>
      <c r="MGO23" s="17"/>
      <c r="MGP23" s="15"/>
      <c r="MGQ23" s="13"/>
      <c r="MGR23" s="13"/>
      <c r="MGS23" s="15"/>
      <c r="MGT23" s="14"/>
      <c r="MGU23" s="14"/>
      <c r="MGV23" s="15"/>
      <c r="MGX23" s="16"/>
      <c r="MGY23" s="13"/>
      <c r="MGZ23" s="13"/>
      <c r="MHA23" s="15"/>
      <c r="MHB23" s="13"/>
      <c r="MHC23" s="13"/>
      <c r="MHD23" s="15"/>
      <c r="MHE23" s="13"/>
      <c r="MHF23" s="13"/>
      <c r="MHG23" s="15"/>
      <c r="MHH23" s="13"/>
      <c r="MHI23" s="13"/>
      <c r="MHJ23" s="15"/>
      <c r="MHK23" s="13"/>
      <c r="MHL23" s="17"/>
      <c r="MHM23" s="15"/>
      <c r="MHN23" s="13"/>
      <c r="MHO23" s="13"/>
      <c r="MHP23" s="15"/>
      <c r="MHQ23" s="14"/>
      <c r="MHR23" s="14"/>
      <c r="MHS23" s="15"/>
      <c r="MHU23" s="16"/>
      <c r="MHV23" s="13"/>
      <c r="MHW23" s="13"/>
      <c r="MHX23" s="15"/>
      <c r="MHY23" s="13"/>
      <c r="MHZ23" s="13"/>
      <c r="MIA23" s="15"/>
      <c r="MIB23" s="13"/>
      <c r="MIC23" s="13"/>
      <c r="MID23" s="15"/>
      <c r="MIE23" s="13"/>
      <c r="MIF23" s="13"/>
      <c r="MIG23" s="15"/>
      <c r="MIH23" s="13"/>
      <c r="MII23" s="17"/>
      <c r="MIJ23" s="15"/>
      <c r="MIK23" s="13"/>
      <c r="MIL23" s="13"/>
      <c r="MIM23" s="15"/>
      <c r="MIN23" s="14"/>
      <c r="MIO23" s="14"/>
      <c r="MIP23" s="15"/>
      <c r="MIR23" s="16"/>
      <c r="MIS23" s="13"/>
      <c r="MIT23" s="13"/>
      <c r="MIU23" s="15"/>
      <c r="MIV23" s="13"/>
      <c r="MIW23" s="13"/>
      <c r="MIX23" s="15"/>
      <c r="MIY23" s="13"/>
      <c r="MIZ23" s="13"/>
      <c r="MJA23" s="15"/>
      <c r="MJB23" s="13"/>
      <c r="MJC23" s="13"/>
      <c r="MJD23" s="15"/>
      <c r="MJE23" s="13"/>
      <c r="MJF23" s="17"/>
      <c r="MJG23" s="15"/>
      <c r="MJH23" s="13"/>
      <c r="MJI23" s="13"/>
      <c r="MJJ23" s="15"/>
      <c r="MJK23" s="14"/>
      <c r="MJL23" s="14"/>
      <c r="MJM23" s="15"/>
      <c r="MJO23" s="16"/>
      <c r="MJP23" s="13"/>
      <c r="MJQ23" s="13"/>
      <c r="MJR23" s="15"/>
      <c r="MJS23" s="13"/>
      <c r="MJT23" s="13"/>
      <c r="MJU23" s="15"/>
      <c r="MJV23" s="13"/>
      <c r="MJW23" s="13"/>
      <c r="MJX23" s="15"/>
      <c r="MJY23" s="13"/>
      <c r="MJZ23" s="13"/>
      <c r="MKA23" s="15"/>
      <c r="MKB23" s="13"/>
      <c r="MKC23" s="17"/>
      <c r="MKD23" s="15"/>
      <c r="MKE23" s="13"/>
      <c r="MKF23" s="13"/>
      <c r="MKG23" s="15"/>
      <c r="MKH23" s="14"/>
      <c r="MKI23" s="14"/>
      <c r="MKJ23" s="15"/>
      <c r="MKL23" s="16"/>
      <c r="MKM23" s="13"/>
      <c r="MKN23" s="13"/>
      <c r="MKO23" s="15"/>
      <c r="MKP23" s="13"/>
      <c r="MKQ23" s="13"/>
      <c r="MKR23" s="15"/>
      <c r="MKS23" s="13"/>
      <c r="MKT23" s="13"/>
      <c r="MKU23" s="15"/>
      <c r="MKV23" s="13"/>
      <c r="MKW23" s="13"/>
      <c r="MKX23" s="15"/>
      <c r="MKY23" s="13"/>
      <c r="MKZ23" s="17"/>
      <c r="MLA23" s="15"/>
      <c r="MLB23" s="13"/>
      <c r="MLC23" s="13"/>
      <c r="MLD23" s="15"/>
      <c r="MLE23" s="14"/>
      <c r="MLF23" s="14"/>
      <c r="MLG23" s="15"/>
      <c r="MLI23" s="16"/>
      <c r="MLJ23" s="13"/>
      <c r="MLK23" s="13"/>
      <c r="MLL23" s="15"/>
      <c r="MLM23" s="13"/>
      <c r="MLN23" s="13"/>
      <c r="MLO23" s="15"/>
      <c r="MLP23" s="13"/>
      <c r="MLQ23" s="13"/>
      <c r="MLR23" s="15"/>
      <c r="MLS23" s="13"/>
      <c r="MLT23" s="13"/>
      <c r="MLU23" s="15"/>
      <c r="MLV23" s="13"/>
      <c r="MLW23" s="17"/>
      <c r="MLX23" s="15"/>
      <c r="MLY23" s="13"/>
      <c r="MLZ23" s="13"/>
      <c r="MMA23" s="15"/>
      <c r="MMB23" s="14"/>
      <c r="MMC23" s="14"/>
      <c r="MMD23" s="15"/>
      <c r="MMF23" s="16"/>
      <c r="MMG23" s="13"/>
      <c r="MMH23" s="13"/>
      <c r="MMI23" s="15"/>
      <c r="MMJ23" s="13"/>
      <c r="MMK23" s="13"/>
      <c r="MML23" s="15"/>
      <c r="MMM23" s="13"/>
      <c r="MMN23" s="13"/>
      <c r="MMO23" s="15"/>
      <c r="MMP23" s="13"/>
      <c r="MMQ23" s="13"/>
      <c r="MMR23" s="15"/>
      <c r="MMS23" s="13"/>
      <c r="MMT23" s="17"/>
      <c r="MMU23" s="15"/>
      <c r="MMV23" s="13"/>
      <c r="MMW23" s="13"/>
      <c r="MMX23" s="15"/>
      <c r="MMY23" s="14"/>
      <c r="MMZ23" s="14"/>
      <c r="MNA23" s="15"/>
      <c r="MNC23" s="16"/>
      <c r="MND23" s="13"/>
      <c r="MNE23" s="13"/>
      <c r="MNF23" s="15"/>
      <c r="MNG23" s="13"/>
      <c r="MNH23" s="13"/>
      <c r="MNI23" s="15"/>
      <c r="MNJ23" s="13"/>
      <c r="MNK23" s="13"/>
      <c r="MNL23" s="15"/>
      <c r="MNM23" s="13"/>
      <c r="MNN23" s="13"/>
      <c r="MNO23" s="15"/>
      <c r="MNP23" s="13"/>
      <c r="MNQ23" s="17"/>
      <c r="MNR23" s="15"/>
      <c r="MNS23" s="13"/>
      <c r="MNT23" s="13"/>
      <c r="MNU23" s="15"/>
      <c r="MNV23" s="14"/>
      <c r="MNW23" s="14"/>
      <c r="MNX23" s="15"/>
      <c r="MNZ23" s="16"/>
      <c r="MOA23" s="13"/>
      <c r="MOB23" s="13"/>
      <c r="MOC23" s="15"/>
      <c r="MOD23" s="13"/>
      <c r="MOE23" s="13"/>
      <c r="MOF23" s="15"/>
      <c r="MOG23" s="13"/>
      <c r="MOH23" s="13"/>
      <c r="MOI23" s="15"/>
      <c r="MOJ23" s="13"/>
      <c r="MOK23" s="13"/>
      <c r="MOL23" s="15"/>
      <c r="MOM23" s="13"/>
      <c r="MON23" s="17"/>
      <c r="MOO23" s="15"/>
      <c r="MOP23" s="13"/>
      <c r="MOQ23" s="13"/>
      <c r="MOR23" s="15"/>
      <c r="MOS23" s="14"/>
      <c r="MOT23" s="14"/>
      <c r="MOU23" s="15"/>
      <c r="MOW23" s="16"/>
      <c r="MOX23" s="13"/>
      <c r="MOY23" s="13"/>
      <c r="MOZ23" s="15"/>
      <c r="MPA23" s="13"/>
      <c r="MPB23" s="13"/>
      <c r="MPC23" s="15"/>
      <c r="MPD23" s="13"/>
      <c r="MPE23" s="13"/>
      <c r="MPF23" s="15"/>
      <c r="MPG23" s="13"/>
      <c r="MPH23" s="13"/>
      <c r="MPI23" s="15"/>
      <c r="MPJ23" s="13"/>
      <c r="MPK23" s="17"/>
      <c r="MPL23" s="15"/>
      <c r="MPM23" s="13"/>
      <c r="MPN23" s="13"/>
      <c r="MPO23" s="15"/>
      <c r="MPP23" s="14"/>
      <c r="MPQ23" s="14"/>
      <c r="MPR23" s="15"/>
      <c r="MPT23" s="16"/>
      <c r="MPU23" s="13"/>
      <c r="MPV23" s="13"/>
      <c r="MPW23" s="15"/>
      <c r="MPX23" s="13"/>
      <c r="MPY23" s="13"/>
      <c r="MPZ23" s="15"/>
      <c r="MQA23" s="13"/>
      <c r="MQB23" s="13"/>
      <c r="MQC23" s="15"/>
      <c r="MQD23" s="13"/>
      <c r="MQE23" s="13"/>
      <c r="MQF23" s="15"/>
      <c r="MQG23" s="13"/>
      <c r="MQH23" s="17"/>
      <c r="MQI23" s="15"/>
      <c r="MQJ23" s="13"/>
      <c r="MQK23" s="13"/>
      <c r="MQL23" s="15"/>
      <c r="MQM23" s="14"/>
      <c r="MQN23" s="14"/>
      <c r="MQO23" s="15"/>
      <c r="MQQ23" s="16"/>
      <c r="MQR23" s="13"/>
      <c r="MQS23" s="13"/>
      <c r="MQT23" s="15"/>
      <c r="MQU23" s="13"/>
      <c r="MQV23" s="13"/>
      <c r="MQW23" s="15"/>
      <c r="MQX23" s="13"/>
      <c r="MQY23" s="13"/>
      <c r="MQZ23" s="15"/>
      <c r="MRA23" s="13"/>
      <c r="MRB23" s="13"/>
      <c r="MRC23" s="15"/>
      <c r="MRD23" s="13"/>
      <c r="MRE23" s="17"/>
      <c r="MRF23" s="15"/>
      <c r="MRG23" s="13"/>
      <c r="MRH23" s="13"/>
      <c r="MRI23" s="15"/>
      <c r="MRJ23" s="14"/>
      <c r="MRK23" s="14"/>
      <c r="MRL23" s="15"/>
      <c r="MRN23" s="16"/>
      <c r="MRO23" s="13"/>
      <c r="MRP23" s="13"/>
      <c r="MRQ23" s="15"/>
      <c r="MRR23" s="13"/>
      <c r="MRS23" s="13"/>
      <c r="MRT23" s="15"/>
      <c r="MRU23" s="13"/>
      <c r="MRV23" s="13"/>
      <c r="MRW23" s="15"/>
      <c r="MRX23" s="13"/>
      <c r="MRY23" s="13"/>
      <c r="MRZ23" s="15"/>
      <c r="MSA23" s="13"/>
      <c r="MSB23" s="17"/>
      <c r="MSC23" s="15"/>
      <c r="MSD23" s="13"/>
      <c r="MSE23" s="13"/>
      <c r="MSF23" s="15"/>
      <c r="MSG23" s="14"/>
      <c r="MSH23" s="14"/>
      <c r="MSI23" s="15"/>
      <c r="MSK23" s="16"/>
      <c r="MSL23" s="13"/>
      <c r="MSM23" s="13"/>
      <c r="MSN23" s="15"/>
      <c r="MSO23" s="13"/>
      <c r="MSP23" s="13"/>
      <c r="MSQ23" s="15"/>
      <c r="MSR23" s="13"/>
      <c r="MSS23" s="13"/>
      <c r="MST23" s="15"/>
      <c r="MSU23" s="13"/>
      <c r="MSV23" s="13"/>
      <c r="MSW23" s="15"/>
      <c r="MSX23" s="13"/>
      <c r="MSY23" s="17"/>
      <c r="MSZ23" s="15"/>
      <c r="MTA23" s="13"/>
      <c r="MTB23" s="13"/>
      <c r="MTC23" s="15"/>
      <c r="MTD23" s="14"/>
      <c r="MTE23" s="14"/>
      <c r="MTF23" s="15"/>
      <c r="MTH23" s="16"/>
      <c r="MTI23" s="13"/>
      <c r="MTJ23" s="13"/>
      <c r="MTK23" s="15"/>
      <c r="MTL23" s="13"/>
      <c r="MTM23" s="13"/>
      <c r="MTN23" s="15"/>
      <c r="MTO23" s="13"/>
      <c r="MTP23" s="13"/>
      <c r="MTQ23" s="15"/>
      <c r="MTR23" s="13"/>
      <c r="MTS23" s="13"/>
      <c r="MTT23" s="15"/>
      <c r="MTU23" s="13"/>
      <c r="MTV23" s="17"/>
      <c r="MTW23" s="15"/>
      <c r="MTX23" s="13"/>
      <c r="MTY23" s="13"/>
      <c r="MTZ23" s="15"/>
      <c r="MUA23" s="14"/>
      <c r="MUB23" s="14"/>
      <c r="MUC23" s="15"/>
      <c r="MUE23" s="16"/>
      <c r="MUF23" s="13"/>
      <c r="MUG23" s="13"/>
      <c r="MUH23" s="15"/>
      <c r="MUI23" s="13"/>
      <c r="MUJ23" s="13"/>
      <c r="MUK23" s="15"/>
      <c r="MUL23" s="13"/>
      <c r="MUM23" s="13"/>
      <c r="MUN23" s="15"/>
      <c r="MUO23" s="13"/>
      <c r="MUP23" s="13"/>
      <c r="MUQ23" s="15"/>
      <c r="MUR23" s="13"/>
      <c r="MUS23" s="17"/>
      <c r="MUT23" s="15"/>
      <c r="MUU23" s="13"/>
      <c r="MUV23" s="13"/>
      <c r="MUW23" s="15"/>
      <c r="MUX23" s="14"/>
      <c r="MUY23" s="14"/>
      <c r="MUZ23" s="15"/>
      <c r="MVB23" s="16"/>
      <c r="MVC23" s="13"/>
      <c r="MVD23" s="13"/>
      <c r="MVE23" s="15"/>
      <c r="MVF23" s="13"/>
      <c r="MVG23" s="13"/>
      <c r="MVH23" s="15"/>
      <c r="MVI23" s="13"/>
      <c r="MVJ23" s="13"/>
      <c r="MVK23" s="15"/>
      <c r="MVL23" s="13"/>
      <c r="MVM23" s="13"/>
      <c r="MVN23" s="15"/>
      <c r="MVO23" s="13"/>
      <c r="MVP23" s="17"/>
      <c r="MVQ23" s="15"/>
      <c r="MVR23" s="13"/>
      <c r="MVS23" s="13"/>
      <c r="MVT23" s="15"/>
      <c r="MVU23" s="14"/>
      <c r="MVV23" s="14"/>
      <c r="MVW23" s="15"/>
      <c r="MVY23" s="16"/>
      <c r="MVZ23" s="13"/>
      <c r="MWA23" s="13"/>
      <c r="MWB23" s="15"/>
      <c r="MWC23" s="13"/>
      <c r="MWD23" s="13"/>
      <c r="MWE23" s="15"/>
      <c r="MWF23" s="13"/>
      <c r="MWG23" s="13"/>
      <c r="MWH23" s="15"/>
      <c r="MWI23" s="13"/>
      <c r="MWJ23" s="13"/>
      <c r="MWK23" s="15"/>
      <c r="MWL23" s="13"/>
      <c r="MWM23" s="17"/>
      <c r="MWN23" s="15"/>
      <c r="MWO23" s="13"/>
      <c r="MWP23" s="13"/>
      <c r="MWQ23" s="15"/>
      <c r="MWR23" s="14"/>
      <c r="MWS23" s="14"/>
      <c r="MWT23" s="15"/>
      <c r="MWV23" s="16"/>
      <c r="MWW23" s="13"/>
      <c r="MWX23" s="13"/>
      <c r="MWY23" s="15"/>
      <c r="MWZ23" s="13"/>
      <c r="MXA23" s="13"/>
      <c r="MXB23" s="15"/>
      <c r="MXC23" s="13"/>
      <c r="MXD23" s="13"/>
      <c r="MXE23" s="15"/>
      <c r="MXF23" s="13"/>
      <c r="MXG23" s="13"/>
      <c r="MXH23" s="15"/>
      <c r="MXI23" s="13"/>
      <c r="MXJ23" s="17"/>
      <c r="MXK23" s="15"/>
      <c r="MXL23" s="13"/>
      <c r="MXM23" s="13"/>
      <c r="MXN23" s="15"/>
      <c r="MXO23" s="14"/>
      <c r="MXP23" s="14"/>
      <c r="MXQ23" s="15"/>
      <c r="MXS23" s="16"/>
      <c r="MXT23" s="13"/>
      <c r="MXU23" s="13"/>
      <c r="MXV23" s="15"/>
      <c r="MXW23" s="13"/>
      <c r="MXX23" s="13"/>
      <c r="MXY23" s="15"/>
      <c r="MXZ23" s="13"/>
      <c r="MYA23" s="13"/>
      <c r="MYB23" s="15"/>
      <c r="MYC23" s="13"/>
      <c r="MYD23" s="13"/>
      <c r="MYE23" s="15"/>
      <c r="MYF23" s="13"/>
      <c r="MYG23" s="17"/>
      <c r="MYH23" s="15"/>
      <c r="MYI23" s="13"/>
      <c r="MYJ23" s="13"/>
      <c r="MYK23" s="15"/>
      <c r="MYL23" s="14"/>
      <c r="MYM23" s="14"/>
      <c r="MYN23" s="15"/>
      <c r="MYP23" s="16"/>
      <c r="MYQ23" s="13"/>
      <c r="MYR23" s="13"/>
      <c r="MYS23" s="15"/>
      <c r="MYT23" s="13"/>
      <c r="MYU23" s="13"/>
      <c r="MYV23" s="15"/>
      <c r="MYW23" s="13"/>
      <c r="MYX23" s="13"/>
      <c r="MYY23" s="15"/>
      <c r="MYZ23" s="13"/>
      <c r="MZA23" s="13"/>
      <c r="MZB23" s="15"/>
      <c r="MZC23" s="13"/>
      <c r="MZD23" s="17"/>
      <c r="MZE23" s="15"/>
      <c r="MZF23" s="13"/>
      <c r="MZG23" s="13"/>
      <c r="MZH23" s="15"/>
      <c r="MZI23" s="14"/>
      <c r="MZJ23" s="14"/>
      <c r="MZK23" s="15"/>
      <c r="MZM23" s="16"/>
      <c r="MZN23" s="13"/>
      <c r="MZO23" s="13"/>
      <c r="MZP23" s="15"/>
      <c r="MZQ23" s="13"/>
      <c r="MZR23" s="13"/>
      <c r="MZS23" s="15"/>
      <c r="MZT23" s="13"/>
      <c r="MZU23" s="13"/>
      <c r="MZV23" s="15"/>
      <c r="MZW23" s="13"/>
      <c r="MZX23" s="13"/>
      <c r="MZY23" s="15"/>
      <c r="MZZ23" s="13"/>
      <c r="NAA23" s="17"/>
      <c r="NAB23" s="15"/>
      <c r="NAC23" s="13"/>
      <c r="NAD23" s="13"/>
      <c r="NAE23" s="15"/>
      <c r="NAF23" s="14"/>
      <c r="NAG23" s="14"/>
      <c r="NAH23" s="15"/>
      <c r="NAJ23" s="16"/>
      <c r="NAK23" s="13"/>
      <c r="NAL23" s="13"/>
      <c r="NAM23" s="15"/>
      <c r="NAN23" s="13"/>
      <c r="NAO23" s="13"/>
      <c r="NAP23" s="15"/>
      <c r="NAQ23" s="13"/>
      <c r="NAR23" s="13"/>
      <c r="NAS23" s="15"/>
      <c r="NAT23" s="13"/>
      <c r="NAU23" s="13"/>
      <c r="NAV23" s="15"/>
      <c r="NAW23" s="13"/>
      <c r="NAX23" s="17"/>
      <c r="NAY23" s="15"/>
      <c r="NAZ23" s="13"/>
      <c r="NBA23" s="13"/>
      <c r="NBB23" s="15"/>
      <c r="NBC23" s="14"/>
      <c r="NBD23" s="14"/>
      <c r="NBE23" s="15"/>
      <c r="NBG23" s="16"/>
      <c r="NBH23" s="13"/>
      <c r="NBI23" s="13"/>
      <c r="NBJ23" s="15"/>
      <c r="NBK23" s="13"/>
      <c r="NBL23" s="13"/>
      <c r="NBM23" s="15"/>
      <c r="NBN23" s="13"/>
      <c r="NBO23" s="13"/>
      <c r="NBP23" s="15"/>
      <c r="NBQ23" s="13"/>
      <c r="NBR23" s="13"/>
      <c r="NBS23" s="15"/>
      <c r="NBT23" s="13"/>
      <c r="NBU23" s="17"/>
      <c r="NBV23" s="15"/>
      <c r="NBW23" s="13"/>
      <c r="NBX23" s="13"/>
      <c r="NBY23" s="15"/>
      <c r="NBZ23" s="14"/>
      <c r="NCA23" s="14"/>
      <c r="NCB23" s="15"/>
      <c r="NCD23" s="16"/>
      <c r="NCE23" s="13"/>
      <c r="NCF23" s="13"/>
      <c r="NCG23" s="15"/>
      <c r="NCH23" s="13"/>
      <c r="NCI23" s="13"/>
      <c r="NCJ23" s="15"/>
      <c r="NCK23" s="13"/>
      <c r="NCL23" s="13"/>
      <c r="NCM23" s="15"/>
      <c r="NCN23" s="13"/>
      <c r="NCO23" s="13"/>
      <c r="NCP23" s="15"/>
      <c r="NCQ23" s="13"/>
      <c r="NCR23" s="17"/>
      <c r="NCS23" s="15"/>
      <c r="NCT23" s="13"/>
      <c r="NCU23" s="13"/>
      <c r="NCV23" s="15"/>
      <c r="NCW23" s="14"/>
      <c r="NCX23" s="14"/>
      <c r="NCY23" s="15"/>
      <c r="NDA23" s="16"/>
      <c r="NDB23" s="13"/>
      <c r="NDC23" s="13"/>
      <c r="NDD23" s="15"/>
      <c r="NDE23" s="13"/>
      <c r="NDF23" s="13"/>
      <c r="NDG23" s="15"/>
      <c r="NDH23" s="13"/>
      <c r="NDI23" s="13"/>
      <c r="NDJ23" s="15"/>
      <c r="NDK23" s="13"/>
      <c r="NDL23" s="13"/>
      <c r="NDM23" s="15"/>
      <c r="NDN23" s="13"/>
      <c r="NDO23" s="17"/>
      <c r="NDP23" s="15"/>
      <c r="NDQ23" s="13"/>
      <c r="NDR23" s="13"/>
      <c r="NDS23" s="15"/>
      <c r="NDT23" s="14"/>
      <c r="NDU23" s="14"/>
      <c r="NDV23" s="15"/>
      <c r="NDX23" s="16"/>
      <c r="NDY23" s="13"/>
      <c r="NDZ23" s="13"/>
      <c r="NEA23" s="15"/>
      <c r="NEB23" s="13"/>
      <c r="NEC23" s="13"/>
      <c r="NED23" s="15"/>
      <c r="NEE23" s="13"/>
      <c r="NEF23" s="13"/>
      <c r="NEG23" s="15"/>
      <c r="NEH23" s="13"/>
      <c r="NEI23" s="13"/>
      <c r="NEJ23" s="15"/>
      <c r="NEK23" s="13"/>
      <c r="NEL23" s="17"/>
      <c r="NEM23" s="15"/>
      <c r="NEN23" s="13"/>
      <c r="NEO23" s="13"/>
      <c r="NEP23" s="15"/>
      <c r="NEQ23" s="14"/>
      <c r="NER23" s="14"/>
      <c r="NES23" s="15"/>
      <c r="NEU23" s="16"/>
      <c r="NEV23" s="13"/>
      <c r="NEW23" s="13"/>
      <c r="NEX23" s="15"/>
      <c r="NEY23" s="13"/>
      <c r="NEZ23" s="13"/>
      <c r="NFA23" s="15"/>
      <c r="NFB23" s="13"/>
      <c r="NFC23" s="13"/>
      <c r="NFD23" s="15"/>
      <c r="NFE23" s="13"/>
      <c r="NFF23" s="13"/>
      <c r="NFG23" s="15"/>
      <c r="NFH23" s="13"/>
      <c r="NFI23" s="17"/>
      <c r="NFJ23" s="15"/>
      <c r="NFK23" s="13"/>
      <c r="NFL23" s="13"/>
      <c r="NFM23" s="15"/>
      <c r="NFN23" s="14"/>
      <c r="NFO23" s="14"/>
      <c r="NFP23" s="15"/>
      <c r="NFR23" s="16"/>
      <c r="NFS23" s="13"/>
      <c r="NFT23" s="13"/>
      <c r="NFU23" s="15"/>
      <c r="NFV23" s="13"/>
      <c r="NFW23" s="13"/>
      <c r="NFX23" s="15"/>
      <c r="NFY23" s="13"/>
      <c r="NFZ23" s="13"/>
      <c r="NGA23" s="15"/>
      <c r="NGB23" s="13"/>
      <c r="NGC23" s="13"/>
      <c r="NGD23" s="15"/>
      <c r="NGE23" s="13"/>
      <c r="NGF23" s="17"/>
      <c r="NGG23" s="15"/>
      <c r="NGH23" s="13"/>
      <c r="NGI23" s="13"/>
      <c r="NGJ23" s="15"/>
      <c r="NGK23" s="14"/>
      <c r="NGL23" s="14"/>
      <c r="NGM23" s="15"/>
      <c r="NGO23" s="16"/>
      <c r="NGP23" s="13"/>
      <c r="NGQ23" s="13"/>
      <c r="NGR23" s="15"/>
      <c r="NGS23" s="13"/>
      <c r="NGT23" s="13"/>
      <c r="NGU23" s="15"/>
      <c r="NGV23" s="13"/>
      <c r="NGW23" s="13"/>
      <c r="NGX23" s="15"/>
      <c r="NGY23" s="13"/>
      <c r="NGZ23" s="13"/>
      <c r="NHA23" s="15"/>
      <c r="NHB23" s="13"/>
      <c r="NHC23" s="17"/>
      <c r="NHD23" s="15"/>
      <c r="NHE23" s="13"/>
      <c r="NHF23" s="13"/>
      <c r="NHG23" s="15"/>
      <c r="NHH23" s="14"/>
      <c r="NHI23" s="14"/>
      <c r="NHJ23" s="15"/>
      <c r="NHL23" s="16"/>
      <c r="NHM23" s="13"/>
      <c r="NHN23" s="13"/>
      <c r="NHO23" s="15"/>
      <c r="NHP23" s="13"/>
      <c r="NHQ23" s="13"/>
      <c r="NHR23" s="15"/>
      <c r="NHS23" s="13"/>
      <c r="NHT23" s="13"/>
      <c r="NHU23" s="15"/>
      <c r="NHV23" s="13"/>
      <c r="NHW23" s="13"/>
      <c r="NHX23" s="15"/>
      <c r="NHY23" s="13"/>
      <c r="NHZ23" s="17"/>
      <c r="NIA23" s="15"/>
      <c r="NIB23" s="13"/>
      <c r="NIC23" s="13"/>
      <c r="NID23" s="15"/>
      <c r="NIE23" s="14"/>
      <c r="NIF23" s="14"/>
      <c r="NIG23" s="15"/>
      <c r="NII23" s="16"/>
      <c r="NIJ23" s="13"/>
      <c r="NIK23" s="13"/>
      <c r="NIL23" s="15"/>
      <c r="NIM23" s="13"/>
      <c r="NIN23" s="13"/>
      <c r="NIO23" s="15"/>
      <c r="NIP23" s="13"/>
      <c r="NIQ23" s="13"/>
      <c r="NIR23" s="15"/>
      <c r="NIS23" s="13"/>
      <c r="NIT23" s="13"/>
      <c r="NIU23" s="15"/>
      <c r="NIV23" s="13"/>
      <c r="NIW23" s="17"/>
      <c r="NIX23" s="15"/>
      <c r="NIY23" s="13"/>
      <c r="NIZ23" s="13"/>
      <c r="NJA23" s="15"/>
      <c r="NJB23" s="14"/>
      <c r="NJC23" s="14"/>
      <c r="NJD23" s="15"/>
      <c r="NJF23" s="16"/>
      <c r="NJG23" s="13"/>
      <c r="NJH23" s="13"/>
      <c r="NJI23" s="15"/>
      <c r="NJJ23" s="13"/>
      <c r="NJK23" s="13"/>
      <c r="NJL23" s="15"/>
      <c r="NJM23" s="13"/>
      <c r="NJN23" s="13"/>
      <c r="NJO23" s="15"/>
      <c r="NJP23" s="13"/>
      <c r="NJQ23" s="13"/>
      <c r="NJR23" s="15"/>
      <c r="NJS23" s="13"/>
      <c r="NJT23" s="17"/>
      <c r="NJU23" s="15"/>
      <c r="NJV23" s="13"/>
      <c r="NJW23" s="13"/>
      <c r="NJX23" s="15"/>
      <c r="NJY23" s="14"/>
      <c r="NJZ23" s="14"/>
      <c r="NKA23" s="15"/>
      <c r="NKC23" s="16"/>
      <c r="NKD23" s="13"/>
      <c r="NKE23" s="13"/>
      <c r="NKF23" s="15"/>
      <c r="NKG23" s="13"/>
      <c r="NKH23" s="13"/>
      <c r="NKI23" s="15"/>
      <c r="NKJ23" s="13"/>
      <c r="NKK23" s="13"/>
      <c r="NKL23" s="15"/>
      <c r="NKM23" s="13"/>
      <c r="NKN23" s="13"/>
      <c r="NKO23" s="15"/>
      <c r="NKP23" s="13"/>
      <c r="NKQ23" s="17"/>
      <c r="NKR23" s="15"/>
      <c r="NKS23" s="13"/>
      <c r="NKT23" s="13"/>
      <c r="NKU23" s="15"/>
      <c r="NKV23" s="14"/>
      <c r="NKW23" s="14"/>
      <c r="NKX23" s="15"/>
      <c r="NKZ23" s="16"/>
      <c r="NLA23" s="13"/>
      <c r="NLB23" s="13"/>
      <c r="NLC23" s="15"/>
      <c r="NLD23" s="13"/>
      <c r="NLE23" s="13"/>
      <c r="NLF23" s="15"/>
      <c r="NLG23" s="13"/>
      <c r="NLH23" s="13"/>
      <c r="NLI23" s="15"/>
      <c r="NLJ23" s="13"/>
      <c r="NLK23" s="13"/>
      <c r="NLL23" s="15"/>
      <c r="NLM23" s="13"/>
      <c r="NLN23" s="17"/>
      <c r="NLO23" s="15"/>
      <c r="NLP23" s="13"/>
      <c r="NLQ23" s="13"/>
      <c r="NLR23" s="15"/>
      <c r="NLS23" s="14"/>
      <c r="NLT23" s="14"/>
      <c r="NLU23" s="15"/>
      <c r="NLW23" s="16"/>
      <c r="NLX23" s="13"/>
      <c r="NLY23" s="13"/>
      <c r="NLZ23" s="15"/>
      <c r="NMA23" s="13"/>
      <c r="NMB23" s="13"/>
      <c r="NMC23" s="15"/>
      <c r="NMD23" s="13"/>
      <c r="NME23" s="13"/>
      <c r="NMF23" s="15"/>
      <c r="NMG23" s="13"/>
      <c r="NMH23" s="13"/>
      <c r="NMI23" s="15"/>
      <c r="NMJ23" s="13"/>
      <c r="NMK23" s="17"/>
      <c r="NML23" s="15"/>
      <c r="NMM23" s="13"/>
      <c r="NMN23" s="13"/>
      <c r="NMO23" s="15"/>
      <c r="NMP23" s="14"/>
      <c r="NMQ23" s="14"/>
      <c r="NMR23" s="15"/>
      <c r="NMT23" s="16"/>
      <c r="NMU23" s="13"/>
      <c r="NMV23" s="13"/>
      <c r="NMW23" s="15"/>
      <c r="NMX23" s="13"/>
      <c r="NMY23" s="13"/>
      <c r="NMZ23" s="15"/>
      <c r="NNA23" s="13"/>
      <c r="NNB23" s="13"/>
      <c r="NNC23" s="15"/>
      <c r="NND23" s="13"/>
      <c r="NNE23" s="13"/>
      <c r="NNF23" s="15"/>
      <c r="NNG23" s="13"/>
      <c r="NNH23" s="17"/>
      <c r="NNI23" s="15"/>
      <c r="NNJ23" s="13"/>
      <c r="NNK23" s="13"/>
      <c r="NNL23" s="15"/>
      <c r="NNM23" s="14"/>
      <c r="NNN23" s="14"/>
      <c r="NNO23" s="15"/>
      <c r="NNQ23" s="16"/>
      <c r="NNR23" s="13"/>
      <c r="NNS23" s="13"/>
      <c r="NNT23" s="15"/>
      <c r="NNU23" s="13"/>
      <c r="NNV23" s="13"/>
      <c r="NNW23" s="15"/>
      <c r="NNX23" s="13"/>
      <c r="NNY23" s="13"/>
      <c r="NNZ23" s="15"/>
      <c r="NOA23" s="13"/>
      <c r="NOB23" s="13"/>
      <c r="NOC23" s="15"/>
      <c r="NOD23" s="13"/>
      <c r="NOE23" s="17"/>
      <c r="NOF23" s="15"/>
      <c r="NOG23" s="13"/>
      <c r="NOH23" s="13"/>
      <c r="NOI23" s="15"/>
      <c r="NOJ23" s="14"/>
      <c r="NOK23" s="14"/>
      <c r="NOL23" s="15"/>
      <c r="NON23" s="16"/>
      <c r="NOO23" s="13"/>
      <c r="NOP23" s="13"/>
      <c r="NOQ23" s="15"/>
      <c r="NOR23" s="13"/>
      <c r="NOS23" s="13"/>
      <c r="NOT23" s="15"/>
      <c r="NOU23" s="13"/>
      <c r="NOV23" s="13"/>
      <c r="NOW23" s="15"/>
      <c r="NOX23" s="13"/>
      <c r="NOY23" s="13"/>
      <c r="NOZ23" s="15"/>
      <c r="NPA23" s="13"/>
      <c r="NPB23" s="17"/>
      <c r="NPC23" s="15"/>
      <c r="NPD23" s="13"/>
      <c r="NPE23" s="13"/>
      <c r="NPF23" s="15"/>
      <c r="NPG23" s="14"/>
      <c r="NPH23" s="14"/>
      <c r="NPI23" s="15"/>
      <c r="NPK23" s="16"/>
      <c r="NPL23" s="13"/>
      <c r="NPM23" s="13"/>
      <c r="NPN23" s="15"/>
      <c r="NPO23" s="13"/>
      <c r="NPP23" s="13"/>
      <c r="NPQ23" s="15"/>
      <c r="NPR23" s="13"/>
      <c r="NPS23" s="13"/>
      <c r="NPT23" s="15"/>
      <c r="NPU23" s="13"/>
      <c r="NPV23" s="13"/>
      <c r="NPW23" s="15"/>
      <c r="NPX23" s="13"/>
      <c r="NPY23" s="17"/>
      <c r="NPZ23" s="15"/>
      <c r="NQA23" s="13"/>
      <c r="NQB23" s="13"/>
      <c r="NQC23" s="15"/>
      <c r="NQD23" s="14"/>
      <c r="NQE23" s="14"/>
      <c r="NQF23" s="15"/>
      <c r="NQH23" s="16"/>
      <c r="NQI23" s="13"/>
      <c r="NQJ23" s="13"/>
      <c r="NQK23" s="15"/>
      <c r="NQL23" s="13"/>
      <c r="NQM23" s="13"/>
      <c r="NQN23" s="15"/>
      <c r="NQO23" s="13"/>
      <c r="NQP23" s="13"/>
      <c r="NQQ23" s="15"/>
      <c r="NQR23" s="13"/>
      <c r="NQS23" s="13"/>
      <c r="NQT23" s="15"/>
      <c r="NQU23" s="13"/>
      <c r="NQV23" s="17"/>
      <c r="NQW23" s="15"/>
      <c r="NQX23" s="13"/>
      <c r="NQY23" s="13"/>
      <c r="NQZ23" s="15"/>
      <c r="NRA23" s="14"/>
      <c r="NRB23" s="14"/>
      <c r="NRC23" s="15"/>
      <c r="NRE23" s="16"/>
      <c r="NRF23" s="13"/>
      <c r="NRG23" s="13"/>
      <c r="NRH23" s="15"/>
      <c r="NRI23" s="13"/>
      <c r="NRJ23" s="13"/>
      <c r="NRK23" s="15"/>
      <c r="NRL23" s="13"/>
      <c r="NRM23" s="13"/>
      <c r="NRN23" s="15"/>
      <c r="NRO23" s="13"/>
      <c r="NRP23" s="13"/>
      <c r="NRQ23" s="15"/>
      <c r="NRR23" s="13"/>
      <c r="NRS23" s="17"/>
      <c r="NRT23" s="15"/>
      <c r="NRU23" s="13"/>
      <c r="NRV23" s="13"/>
      <c r="NRW23" s="15"/>
      <c r="NRX23" s="14"/>
      <c r="NRY23" s="14"/>
      <c r="NRZ23" s="15"/>
      <c r="NSB23" s="16"/>
      <c r="NSC23" s="13"/>
      <c r="NSD23" s="13"/>
      <c r="NSE23" s="15"/>
      <c r="NSF23" s="13"/>
      <c r="NSG23" s="13"/>
      <c r="NSH23" s="15"/>
      <c r="NSI23" s="13"/>
      <c r="NSJ23" s="13"/>
      <c r="NSK23" s="15"/>
      <c r="NSL23" s="13"/>
      <c r="NSM23" s="13"/>
      <c r="NSN23" s="15"/>
      <c r="NSO23" s="13"/>
      <c r="NSP23" s="17"/>
      <c r="NSQ23" s="15"/>
      <c r="NSR23" s="13"/>
      <c r="NSS23" s="13"/>
      <c r="NST23" s="15"/>
      <c r="NSU23" s="14"/>
      <c r="NSV23" s="14"/>
      <c r="NSW23" s="15"/>
      <c r="NSY23" s="16"/>
      <c r="NSZ23" s="13"/>
      <c r="NTA23" s="13"/>
      <c r="NTB23" s="15"/>
      <c r="NTC23" s="13"/>
      <c r="NTD23" s="13"/>
      <c r="NTE23" s="15"/>
      <c r="NTF23" s="13"/>
      <c r="NTG23" s="13"/>
      <c r="NTH23" s="15"/>
      <c r="NTI23" s="13"/>
      <c r="NTJ23" s="13"/>
      <c r="NTK23" s="15"/>
      <c r="NTL23" s="13"/>
      <c r="NTM23" s="17"/>
      <c r="NTN23" s="15"/>
      <c r="NTO23" s="13"/>
      <c r="NTP23" s="13"/>
      <c r="NTQ23" s="15"/>
      <c r="NTR23" s="14"/>
      <c r="NTS23" s="14"/>
      <c r="NTT23" s="15"/>
      <c r="NTV23" s="16"/>
      <c r="NTW23" s="13"/>
      <c r="NTX23" s="13"/>
      <c r="NTY23" s="15"/>
      <c r="NTZ23" s="13"/>
      <c r="NUA23" s="13"/>
      <c r="NUB23" s="15"/>
      <c r="NUC23" s="13"/>
      <c r="NUD23" s="13"/>
      <c r="NUE23" s="15"/>
      <c r="NUF23" s="13"/>
      <c r="NUG23" s="13"/>
      <c r="NUH23" s="15"/>
      <c r="NUI23" s="13"/>
      <c r="NUJ23" s="17"/>
      <c r="NUK23" s="15"/>
      <c r="NUL23" s="13"/>
      <c r="NUM23" s="13"/>
      <c r="NUN23" s="15"/>
      <c r="NUO23" s="14"/>
      <c r="NUP23" s="14"/>
      <c r="NUQ23" s="15"/>
      <c r="NUS23" s="16"/>
      <c r="NUT23" s="13"/>
      <c r="NUU23" s="13"/>
      <c r="NUV23" s="15"/>
      <c r="NUW23" s="13"/>
      <c r="NUX23" s="13"/>
      <c r="NUY23" s="15"/>
      <c r="NUZ23" s="13"/>
      <c r="NVA23" s="13"/>
      <c r="NVB23" s="15"/>
      <c r="NVC23" s="13"/>
      <c r="NVD23" s="13"/>
      <c r="NVE23" s="15"/>
      <c r="NVF23" s="13"/>
      <c r="NVG23" s="17"/>
      <c r="NVH23" s="15"/>
      <c r="NVI23" s="13"/>
      <c r="NVJ23" s="13"/>
      <c r="NVK23" s="15"/>
      <c r="NVL23" s="14"/>
      <c r="NVM23" s="14"/>
      <c r="NVN23" s="15"/>
      <c r="NVP23" s="16"/>
      <c r="NVQ23" s="13"/>
      <c r="NVR23" s="13"/>
      <c r="NVS23" s="15"/>
      <c r="NVT23" s="13"/>
      <c r="NVU23" s="13"/>
      <c r="NVV23" s="15"/>
      <c r="NVW23" s="13"/>
      <c r="NVX23" s="13"/>
      <c r="NVY23" s="15"/>
      <c r="NVZ23" s="13"/>
      <c r="NWA23" s="13"/>
      <c r="NWB23" s="15"/>
      <c r="NWC23" s="13"/>
      <c r="NWD23" s="17"/>
      <c r="NWE23" s="15"/>
      <c r="NWF23" s="13"/>
      <c r="NWG23" s="13"/>
      <c r="NWH23" s="15"/>
      <c r="NWI23" s="14"/>
      <c r="NWJ23" s="14"/>
      <c r="NWK23" s="15"/>
      <c r="NWM23" s="16"/>
      <c r="NWN23" s="13"/>
      <c r="NWO23" s="13"/>
      <c r="NWP23" s="15"/>
      <c r="NWQ23" s="13"/>
      <c r="NWR23" s="13"/>
      <c r="NWS23" s="15"/>
      <c r="NWT23" s="13"/>
      <c r="NWU23" s="13"/>
      <c r="NWV23" s="15"/>
      <c r="NWW23" s="13"/>
      <c r="NWX23" s="13"/>
      <c r="NWY23" s="15"/>
      <c r="NWZ23" s="13"/>
      <c r="NXA23" s="17"/>
      <c r="NXB23" s="15"/>
      <c r="NXC23" s="13"/>
      <c r="NXD23" s="13"/>
      <c r="NXE23" s="15"/>
      <c r="NXF23" s="14"/>
      <c r="NXG23" s="14"/>
      <c r="NXH23" s="15"/>
      <c r="NXJ23" s="16"/>
      <c r="NXK23" s="13"/>
      <c r="NXL23" s="13"/>
      <c r="NXM23" s="15"/>
      <c r="NXN23" s="13"/>
      <c r="NXO23" s="13"/>
      <c r="NXP23" s="15"/>
      <c r="NXQ23" s="13"/>
      <c r="NXR23" s="13"/>
      <c r="NXS23" s="15"/>
      <c r="NXT23" s="13"/>
      <c r="NXU23" s="13"/>
      <c r="NXV23" s="15"/>
      <c r="NXW23" s="13"/>
      <c r="NXX23" s="17"/>
      <c r="NXY23" s="15"/>
      <c r="NXZ23" s="13"/>
      <c r="NYA23" s="13"/>
      <c r="NYB23" s="15"/>
      <c r="NYC23" s="14"/>
      <c r="NYD23" s="14"/>
      <c r="NYE23" s="15"/>
      <c r="NYG23" s="16"/>
      <c r="NYH23" s="13"/>
      <c r="NYI23" s="13"/>
      <c r="NYJ23" s="15"/>
      <c r="NYK23" s="13"/>
      <c r="NYL23" s="13"/>
      <c r="NYM23" s="15"/>
      <c r="NYN23" s="13"/>
      <c r="NYO23" s="13"/>
      <c r="NYP23" s="15"/>
      <c r="NYQ23" s="13"/>
      <c r="NYR23" s="13"/>
      <c r="NYS23" s="15"/>
      <c r="NYT23" s="13"/>
      <c r="NYU23" s="17"/>
      <c r="NYV23" s="15"/>
      <c r="NYW23" s="13"/>
      <c r="NYX23" s="13"/>
      <c r="NYY23" s="15"/>
      <c r="NYZ23" s="14"/>
      <c r="NZA23" s="14"/>
      <c r="NZB23" s="15"/>
      <c r="NZD23" s="16"/>
      <c r="NZE23" s="13"/>
      <c r="NZF23" s="13"/>
      <c r="NZG23" s="15"/>
      <c r="NZH23" s="13"/>
      <c r="NZI23" s="13"/>
      <c r="NZJ23" s="15"/>
      <c r="NZK23" s="13"/>
      <c r="NZL23" s="13"/>
      <c r="NZM23" s="15"/>
      <c r="NZN23" s="13"/>
      <c r="NZO23" s="13"/>
      <c r="NZP23" s="15"/>
      <c r="NZQ23" s="13"/>
      <c r="NZR23" s="17"/>
      <c r="NZS23" s="15"/>
      <c r="NZT23" s="13"/>
      <c r="NZU23" s="13"/>
      <c r="NZV23" s="15"/>
      <c r="NZW23" s="14"/>
      <c r="NZX23" s="14"/>
      <c r="NZY23" s="15"/>
      <c r="OAA23" s="16"/>
      <c r="OAB23" s="13"/>
      <c r="OAC23" s="13"/>
      <c r="OAD23" s="15"/>
      <c r="OAE23" s="13"/>
      <c r="OAF23" s="13"/>
      <c r="OAG23" s="15"/>
      <c r="OAH23" s="13"/>
      <c r="OAI23" s="13"/>
      <c r="OAJ23" s="15"/>
      <c r="OAK23" s="13"/>
      <c r="OAL23" s="13"/>
      <c r="OAM23" s="15"/>
      <c r="OAN23" s="13"/>
      <c r="OAO23" s="17"/>
      <c r="OAP23" s="15"/>
      <c r="OAQ23" s="13"/>
      <c r="OAR23" s="13"/>
      <c r="OAS23" s="15"/>
      <c r="OAT23" s="14"/>
      <c r="OAU23" s="14"/>
      <c r="OAV23" s="15"/>
      <c r="OAX23" s="16"/>
      <c r="OAY23" s="13"/>
      <c r="OAZ23" s="13"/>
      <c r="OBA23" s="15"/>
      <c r="OBB23" s="13"/>
      <c r="OBC23" s="13"/>
      <c r="OBD23" s="15"/>
      <c r="OBE23" s="13"/>
      <c r="OBF23" s="13"/>
      <c r="OBG23" s="15"/>
      <c r="OBH23" s="13"/>
      <c r="OBI23" s="13"/>
      <c r="OBJ23" s="15"/>
      <c r="OBK23" s="13"/>
      <c r="OBL23" s="17"/>
      <c r="OBM23" s="15"/>
      <c r="OBN23" s="13"/>
      <c r="OBO23" s="13"/>
      <c r="OBP23" s="15"/>
      <c r="OBQ23" s="14"/>
      <c r="OBR23" s="14"/>
      <c r="OBS23" s="15"/>
      <c r="OBU23" s="16"/>
      <c r="OBV23" s="13"/>
      <c r="OBW23" s="13"/>
      <c r="OBX23" s="15"/>
      <c r="OBY23" s="13"/>
      <c r="OBZ23" s="13"/>
      <c r="OCA23" s="15"/>
      <c r="OCB23" s="13"/>
      <c r="OCC23" s="13"/>
      <c r="OCD23" s="15"/>
      <c r="OCE23" s="13"/>
      <c r="OCF23" s="13"/>
      <c r="OCG23" s="15"/>
      <c r="OCH23" s="13"/>
      <c r="OCI23" s="17"/>
      <c r="OCJ23" s="15"/>
      <c r="OCK23" s="13"/>
      <c r="OCL23" s="13"/>
      <c r="OCM23" s="15"/>
      <c r="OCN23" s="14"/>
      <c r="OCO23" s="14"/>
      <c r="OCP23" s="15"/>
      <c r="OCR23" s="16"/>
      <c r="OCS23" s="13"/>
      <c r="OCT23" s="13"/>
      <c r="OCU23" s="15"/>
      <c r="OCV23" s="13"/>
      <c r="OCW23" s="13"/>
      <c r="OCX23" s="15"/>
      <c r="OCY23" s="13"/>
      <c r="OCZ23" s="13"/>
      <c r="ODA23" s="15"/>
      <c r="ODB23" s="13"/>
      <c r="ODC23" s="13"/>
      <c r="ODD23" s="15"/>
      <c r="ODE23" s="13"/>
      <c r="ODF23" s="17"/>
      <c r="ODG23" s="15"/>
      <c r="ODH23" s="13"/>
      <c r="ODI23" s="13"/>
      <c r="ODJ23" s="15"/>
      <c r="ODK23" s="14"/>
      <c r="ODL23" s="14"/>
      <c r="ODM23" s="15"/>
      <c r="ODO23" s="16"/>
      <c r="ODP23" s="13"/>
      <c r="ODQ23" s="13"/>
      <c r="ODR23" s="15"/>
      <c r="ODS23" s="13"/>
      <c r="ODT23" s="13"/>
      <c r="ODU23" s="15"/>
      <c r="ODV23" s="13"/>
      <c r="ODW23" s="13"/>
      <c r="ODX23" s="15"/>
      <c r="ODY23" s="13"/>
      <c r="ODZ23" s="13"/>
      <c r="OEA23" s="15"/>
      <c r="OEB23" s="13"/>
      <c r="OEC23" s="17"/>
      <c r="OED23" s="15"/>
      <c r="OEE23" s="13"/>
      <c r="OEF23" s="13"/>
      <c r="OEG23" s="15"/>
      <c r="OEH23" s="14"/>
      <c r="OEI23" s="14"/>
      <c r="OEJ23" s="15"/>
      <c r="OEL23" s="16"/>
      <c r="OEM23" s="13"/>
      <c r="OEN23" s="13"/>
      <c r="OEO23" s="15"/>
      <c r="OEP23" s="13"/>
      <c r="OEQ23" s="13"/>
      <c r="OER23" s="15"/>
      <c r="OES23" s="13"/>
      <c r="OET23" s="13"/>
      <c r="OEU23" s="15"/>
      <c r="OEV23" s="13"/>
      <c r="OEW23" s="13"/>
      <c r="OEX23" s="15"/>
      <c r="OEY23" s="13"/>
      <c r="OEZ23" s="17"/>
      <c r="OFA23" s="15"/>
      <c r="OFB23" s="13"/>
      <c r="OFC23" s="13"/>
      <c r="OFD23" s="15"/>
      <c r="OFE23" s="14"/>
      <c r="OFF23" s="14"/>
      <c r="OFG23" s="15"/>
      <c r="OFI23" s="16"/>
      <c r="OFJ23" s="13"/>
      <c r="OFK23" s="13"/>
      <c r="OFL23" s="15"/>
      <c r="OFM23" s="13"/>
      <c r="OFN23" s="13"/>
      <c r="OFO23" s="15"/>
      <c r="OFP23" s="13"/>
      <c r="OFQ23" s="13"/>
      <c r="OFR23" s="15"/>
      <c r="OFS23" s="13"/>
      <c r="OFT23" s="13"/>
      <c r="OFU23" s="15"/>
      <c r="OFV23" s="13"/>
      <c r="OFW23" s="17"/>
      <c r="OFX23" s="15"/>
      <c r="OFY23" s="13"/>
      <c r="OFZ23" s="13"/>
      <c r="OGA23" s="15"/>
      <c r="OGB23" s="14"/>
      <c r="OGC23" s="14"/>
      <c r="OGD23" s="15"/>
      <c r="OGF23" s="16"/>
      <c r="OGG23" s="13"/>
      <c r="OGH23" s="13"/>
      <c r="OGI23" s="15"/>
      <c r="OGJ23" s="13"/>
      <c r="OGK23" s="13"/>
      <c r="OGL23" s="15"/>
      <c r="OGM23" s="13"/>
      <c r="OGN23" s="13"/>
      <c r="OGO23" s="15"/>
      <c r="OGP23" s="13"/>
      <c r="OGQ23" s="13"/>
      <c r="OGR23" s="15"/>
      <c r="OGS23" s="13"/>
      <c r="OGT23" s="17"/>
      <c r="OGU23" s="15"/>
      <c r="OGV23" s="13"/>
      <c r="OGW23" s="13"/>
      <c r="OGX23" s="15"/>
      <c r="OGY23" s="14"/>
      <c r="OGZ23" s="14"/>
      <c r="OHA23" s="15"/>
      <c r="OHC23" s="16"/>
      <c r="OHD23" s="13"/>
      <c r="OHE23" s="13"/>
      <c r="OHF23" s="15"/>
      <c r="OHG23" s="13"/>
      <c r="OHH23" s="13"/>
      <c r="OHI23" s="15"/>
      <c r="OHJ23" s="13"/>
      <c r="OHK23" s="13"/>
      <c r="OHL23" s="15"/>
      <c r="OHM23" s="13"/>
      <c r="OHN23" s="13"/>
      <c r="OHO23" s="15"/>
      <c r="OHP23" s="13"/>
      <c r="OHQ23" s="17"/>
      <c r="OHR23" s="15"/>
      <c r="OHS23" s="13"/>
      <c r="OHT23" s="13"/>
      <c r="OHU23" s="15"/>
      <c r="OHV23" s="14"/>
      <c r="OHW23" s="14"/>
      <c r="OHX23" s="15"/>
      <c r="OHZ23" s="16"/>
      <c r="OIA23" s="13"/>
      <c r="OIB23" s="13"/>
      <c r="OIC23" s="15"/>
      <c r="OID23" s="13"/>
      <c r="OIE23" s="13"/>
      <c r="OIF23" s="15"/>
      <c r="OIG23" s="13"/>
      <c r="OIH23" s="13"/>
      <c r="OII23" s="15"/>
      <c r="OIJ23" s="13"/>
      <c r="OIK23" s="13"/>
      <c r="OIL23" s="15"/>
      <c r="OIM23" s="13"/>
      <c r="OIN23" s="17"/>
      <c r="OIO23" s="15"/>
      <c r="OIP23" s="13"/>
      <c r="OIQ23" s="13"/>
      <c r="OIR23" s="15"/>
      <c r="OIS23" s="14"/>
      <c r="OIT23" s="14"/>
      <c r="OIU23" s="15"/>
      <c r="OIW23" s="16"/>
      <c r="OIX23" s="13"/>
      <c r="OIY23" s="13"/>
      <c r="OIZ23" s="15"/>
      <c r="OJA23" s="13"/>
      <c r="OJB23" s="13"/>
      <c r="OJC23" s="15"/>
      <c r="OJD23" s="13"/>
      <c r="OJE23" s="13"/>
      <c r="OJF23" s="15"/>
      <c r="OJG23" s="13"/>
      <c r="OJH23" s="13"/>
      <c r="OJI23" s="15"/>
      <c r="OJJ23" s="13"/>
      <c r="OJK23" s="17"/>
      <c r="OJL23" s="15"/>
      <c r="OJM23" s="13"/>
      <c r="OJN23" s="13"/>
      <c r="OJO23" s="15"/>
      <c r="OJP23" s="14"/>
      <c r="OJQ23" s="14"/>
      <c r="OJR23" s="15"/>
      <c r="OJT23" s="16"/>
      <c r="OJU23" s="13"/>
      <c r="OJV23" s="13"/>
      <c r="OJW23" s="15"/>
      <c r="OJX23" s="13"/>
      <c r="OJY23" s="13"/>
      <c r="OJZ23" s="15"/>
      <c r="OKA23" s="13"/>
      <c r="OKB23" s="13"/>
      <c r="OKC23" s="15"/>
      <c r="OKD23" s="13"/>
      <c r="OKE23" s="13"/>
      <c r="OKF23" s="15"/>
      <c r="OKG23" s="13"/>
      <c r="OKH23" s="17"/>
      <c r="OKI23" s="15"/>
      <c r="OKJ23" s="13"/>
      <c r="OKK23" s="13"/>
      <c r="OKL23" s="15"/>
      <c r="OKM23" s="14"/>
      <c r="OKN23" s="14"/>
      <c r="OKO23" s="15"/>
      <c r="OKQ23" s="16"/>
      <c r="OKR23" s="13"/>
      <c r="OKS23" s="13"/>
      <c r="OKT23" s="15"/>
      <c r="OKU23" s="13"/>
      <c r="OKV23" s="13"/>
      <c r="OKW23" s="15"/>
      <c r="OKX23" s="13"/>
      <c r="OKY23" s="13"/>
      <c r="OKZ23" s="15"/>
      <c r="OLA23" s="13"/>
      <c r="OLB23" s="13"/>
      <c r="OLC23" s="15"/>
      <c r="OLD23" s="13"/>
      <c r="OLE23" s="17"/>
      <c r="OLF23" s="15"/>
      <c r="OLG23" s="13"/>
      <c r="OLH23" s="13"/>
      <c r="OLI23" s="15"/>
      <c r="OLJ23" s="14"/>
      <c r="OLK23" s="14"/>
      <c r="OLL23" s="15"/>
      <c r="OLN23" s="16"/>
      <c r="OLO23" s="13"/>
      <c r="OLP23" s="13"/>
      <c r="OLQ23" s="15"/>
      <c r="OLR23" s="13"/>
      <c r="OLS23" s="13"/>
      <c r="OLT23" s="15"/>
      <c r="OLU23" s="13"/>
      <c r="OLV23" s="13"/>
      <c r="OLW23" s="15"/>
      <c r="OLX23" s="13"/>
      <c r="OLY23" s="13"/>
      <c r="OLZ23" s="15"/>
      <c r="OMA23" s="13"/>
      <c r="OMB23" s="17"/>
      <c r="OMC23" s="15"/>
      <c r="OMD23" s="13"/>
      <c r="OME23" s="13"/>
      <c r="OMF23" s="15"/>
      <c r="OMG23" s="14"/>
      <c r="OMH23" s="14"/>
      <c r="OMI23" s="15"/>
      <c r="OMK23" s="16"/>
      <c r="OML23" s="13"/>
      <c r="OMM23" s="13"/>
      <c r="OMN23" s="15"/>
      <c r="OMO23" s="13"/>
      <c r="OMP23" s="13"/>
      <c r="OMQ23" s="15"/>
      <c r="OMR23" s="13"/>
      <c r="OMS23" s="13"/>
      <c r="OMT23" s="15"/>
      <c r="OMU23" s="13"/>
      <c r="OMV23" s="13"/>
      <c r="OMW23" s="15"/>
      <c r="OMX23" s="13"/>
      <c r="OMY23" s="17"/>
      <c r="OMZ23" s="15"/>
      <c r="ONA23" s="13"/>
      <c r="ONB23" s="13"/>
      <c r="ONC23" s="15"/>
      <c r="OND23" s="14"/>
      <c r="ONE23" s="14"/>
      <c r="ONF23" s="15"/>
      <c r="ONH23" s="16"/>
      <c r="ONI23" s="13"/>
      <c r="ONJ23" s="13"/>
      <c r="ONK23" s="15"/>
      <c r="ONL23" s="13"/>
      <c r="ONM23" s="13"/>
      <c r="ONN23" s="15"/>
      <c r="ONO23" s="13"/>
      <c r="ONP23" s="13"/>
      <c r="ONQ23" s="15"/>
      <c r="ONR23" s="13"/>
      <c r="ONS23" s="13"/>
      <c r="ONT23" s="15"/>
      <c r="ONU23" s="13"/>
      <c r="ONV23" s="17"/>
      <c r="ONW23" s="15"/>
      <c r="ONX23" s="13"/>
      <c r="ONY23" s="13"/>
      <c r="ONZ23" s="15"/>
      <c r="OOA23" s="14"/>
      <c r="OOB23" s="14"/>
      <c r="OOC23" s="15"/>
      <c r="OOE23" s="16"/>
      <c r="OOF23" s="13"/>
      <c r="OOG23" s="13"/>
      <c r="OOH23" s="15"/>
      <c r="OOI23" s="13"/>
      <c r="OOJ23" s="13"/>
      <c r="OOK23" s="15"/>
      <c r="OOL23" s="13"/>
      <c r="OOM23" s="13"/>
      <c r="OON23" s="15"/>
      <c r="OOO23" s="13"/>
      <c r="OOP23" s="13"/>
      <c r="OOQ23" s="15"/>
      <c r="OOR23" s="13"/>
      <c r="OOS23" s="17"/>
      <c r="OOT23" s="15"/>
      <c r="OOU23" s="13"/>
      <c r="OOV23" s="13"/>
      <c r="OOW23" s="15"/>
      <c r="OOX23" s="14"/>
      <c r="OOY23" s="14"/>
      <c r="OOZ23" s="15"/>
      <c r="OPB23" s="16"/>
      <c r="OPC23" s="13"/>
      <c r="OPD23" s="13"/>
      <c r="OPE23" s="15"/>
      <c r="OPF23" s="13"/>
      <c r="OPG23" s="13"/>
      <c r="OPH23" s="15"/>
      <c r="OPI23" s="13"/>
      <c r="OPJ23" s="13"/>
      <c r="OPK23" s="15"/>
      <c r="OPL23" s="13"/>
      <c r="OPM23" s="13"/>
      <c r="OPN23" s="15"/>
      <c r="OPO23" s="13"/>
      <c r="OPP23" s="17"/>
      <c r="OPQ23" s="15"/>
      <c r="OPR23" s="13"/>
      <c r="OPS23" s="13"/>
      <c r="OPT23" s="15"/>
      <c r="OPU23" s="14"/>
      <c r="OPV23" s="14"/>
      <c r="OPW23" s="15"/>
      <c r="OPY23" s="16"/>
      <c r="OPZ23" s="13"/>
      <c r="OQA23" s="13"/>
      <c r="OQB23" s="15"/>
      <c r="OQC23" s="13"/>
      <c r="OQD23" s="13"/>
      <c r="OQE23" s="15"/>
      <c r="OQF23" s="13"/>
      <c r="OQG23" s="13"/>
      <c r="OQH23" s="15"/>
      <c r="OQI23" s="13"/>
      <c r="OQJ23" s="13"/>
      <c r="OQK23" s="15"/>
      <c r="OQL23" s="13"/>
      <c r="OQM23" s="17"/>
      <c r="OQN23" s="15"/>
      <c r="OQO23" s="13"/>
      <c r="OQP23" s="13"/>
      <c r="OQQ23" s="15"/>
      <c r="OQR23" s="14"/>
      <c r="OQS23" s="14"/>
      <c r="OQT23" s="15"/>
      <c r="OQV23" s="16"/>
      <c r="OQW23" s="13"/>
      <c r="OQX23" s="13"/>
      <c r="OQY23" s="15"/>
      <c r="OQZ23" s="13"/>
      <c r="ORA23" s="13"/>
      <c r="ORB23" s="15"/>
      <c r="ORC23" s="13"/>
      <c r="ORD23" s="13"/>
      <c r="ORE23" s="15"/>
      <c r="ORF23" s="13"/>
      <c r="ORG23" s="13"/>
      <c r="ORH23" s="15"/>
      <c r="ORI23" s="13"/>
      <c r="ORJ23" s="17"/>
      <c r="ORK23" s="15"/>
      <c r="ORL23" s="13"/>
      <c r="ORM23" s="13"/>
      <c r="ORN23" s="15"/>
      <c r="ORO23" s="14"/>
      <c r="ORP23" s="14"/>
      <c r="ORQ23" s="15"/>
      <c r="ORS23" s="16"/>
      <c r="ORT23" s="13"/>
      <c r="ORU23" s="13"/>
      <c r="ORV23" s="15"/>
      <c r="ORW23" s="13"/>
      <c r="ORX23" s="13"/>
      <c r="ORY23" s="15"/>
      <c r="ORZ23" s="13"/>
      <c r="OSA23" s="13"/>
      <c r="OSB23" s="15"/>
      <c r="OSC23" s="13"/>
      <c r="OSD23" s="13"/>
      <c r="OSE23" s="15"/>
      <c r="OSF23" s="13"/>
      <c r="OSG23" s="17"/>
      <c r="OSH23" s="15"/>
      <c r="OSI23" s="13"/>
      <c r="OSJ23" s="13"/>
      <c r="OSK23" s="15"/>
      <c r="OSL23" s="14"/>
      <c r="OSM23" s="14"/>
      <c r="OSN23" s="15"/>
      <c r="OSP23" s="16"/>
      <c r="OSQ23" s="13"/>
      <c r="OSR23" s="13"/>
      <c r="OSS23" s="15"/>
      <c r="OST23" s="13"/>
      <c r="OSU23" s="13"/>
      <c r="OSV23" s="15"/>
      <c r="OSW23" s="13"/>
      <c r="OSX23" s="13"/>
      <c r="OSY23" s="15"/>
      <c r="OSZ23" s="13"/>
      <c r="OTA23" s="13"/>
      <c r="OTB23" s="15"/>
      <c r="OTC23" s="13"/>
      <c r="OTD23" s="17"/>
      <c r="OTE23" s="15"/>
      <c r="OTF23" s="13"/>
      <c r="OTG23" s="13"/>
      <c r="OTH23" s="15"/>
      <c r="OTI23" s="14"/>
      <c r="OTJ23" s="14"/>
      <c r="OTK23" s="15"/>
      <c r="OTM23" s="16"/>
      <c r="OTN23" s="13"/>
      <c r="OTO23" s="13"/>
      <c r="OTP23" s="15"/>
      <c r="OTQ23" s="13"/>
      <c r="OTR23" s="13"/>
      <c r="OTS23" s="15"/>
      <c r="OTT23" s="13"/>
      <c r="OTU23" s="13"/>
      <c r="OTV23" s="15"/>
      <c r="OTW23" s="13"/>
      <c r="OTX23" s="13"/>
      <c r="OTY23" s="15"/>
      <c r="OTZ23" s="13"/>
      <c r="OUA23" s="17"/>
      <c r="OUB23" s="15"/>
      <c r="OUC23" s="13"/>
      <c r="OUD23" s="13"/>
      <c r="OUE23" s="15"/>
      <c r="OUF23" s="14"/>
      <c r="OUG23" s="14"/>
      <c r="OUH23" s="15"/>
      <c r="OUJ23" s="16"/>
      <c r="OUK23" s="13"/>
      <c r="OUL23" s="13"/>
      <c r="OUM23" s="15"/>
      <c r="OUN23" s="13"/>
      <c r="OUO23" s="13"/>
      <c r="OUP23" s="15"/>
      <c r="OUQ23" s="13"/>
      <c r="OUR23" s="13"/>
      <c r="OUS23" s="15"/>
      <c r="OUT23" s="13"/>
      <c r="OUU23" s="13"/>
      <c r="OUV23" s="15"/>
      <c r="OUW23" s="13"/>
      <c r="OUX23" s="17"/>
      <c r="OUY23" s="15"/>
      <c r="OUZ23" s="13"/>
      <c r="OVA23" s="13"/>
      <c r="OVB23" s="15"/>
      <c r="OVC23" s="14"/>
      <c r="OVD23" s="14"/>
      <c r="OVE23" s="15"/>
      <c r="OVG23" s="16"/>
      <c r="OVH23" s="13"/>
      <c r="OVI23" s="13"/>
      <c r="OVJ23" s="15"/>
      <c r="OVK23" s="13"/>
      <c r="OVL23" s="13"/>
      <c r="OVM23" s="15"/>
      <c r="OVN23" s="13"/>
      <c r="OVO23" s="13"/>
      <c r="OVP23" s="15"/>
      <c r="OVQ23" s="13"/>
      <c r="OVR23" s="13"/>
      <c r="OVS23" s="15"/>
      <c r="OVT23" s="13"/>
      <c r="OVU23" s="17"/>
      <c r="OVV23" s="15"/>
      <c r="OVW23" s="13"/>
      <c r="OVX23" s="13"/>
      <c r="OVY23" s="15"/>
      <c r="OVZ23" s="14"/>
      <c r="OWA23" s="14"/>
      <c r="OWB23" s="15"/>
      <c r="OWD23" s="16"/>
      <c r="OWE23" s="13"/>
      <c r="OWF23" s="13"/>
      <c r="OWG23" s="15"/>
      <c r="OWH23" s="13"/>
      <c r="OWI23" s="13"/>
      <c r="OWJ23" s="15"/>
      <c r="OWK23" s="13"/>
      <c r="OWL23" s="13"/>
      <c r="OWM23" s="15"/>
      <c r="OWN23" s="13"/>
      <c r="OWO23" s="13"/>
      <c r="OWP23" s="15"/>
      <c r="OWQ23" s="13"/>
      <c r="OWR23" s="17"/>
      <c r="OWS23" s="15"/>
      <c r="OWT23" s="13"/>
      <c r="OWU23" s="13"/>
      <c r="OWV23" s="15"/>
      <c r="OWW23" s="14"/>
      <c r="OWX23" s="14"/>
      <c r="OWY23" s="15"/>
      <c r="OXA23" s="16"/>
      <c r="OXB23" s="13"/>
      <c r="OXC23" s="13"/>
      <c r="OXD23" s="15"/>
      <c r="OXE23" s="13"/>
      <c r="OXF23" s="13"/>
      <c r="OXG23" s="15"/>
      <c r="OXH23" s="13"/>
      <c r="OXI23" s="13"/>
      <c r="OXJ23" s="15"/>
      <c r="OXK23" s="13"/>
      <c r="OXL23" s="13"/>
      <c r="OXM23" s="15"/>
      <c r="OXN23" s="13"/>
      <c r="OXO23" s="17"/>
      <c r="OXP23" s="15"/>
      <c r="OXQ23" s="13"/>
      <c r="OXR23" s="13"/>
      <c r="OXS23" s="15"/>
      <c r="OXT23" s="14"/>
      <c r="OXU23" s="14"/>
      <c r="OXV23" s="15"/>
      <c r="OXX23" s="16"/>
      <c r="OXY23" s="13"/>
      <c r="OXZ23" s="13"/>
      <c r="OYA23" s="15"/>
      <c r="OYB23" s="13"/>
      <c r="OYC23" s="13"/>
      <c r="OYD23" s="15"/>
      <c r="OYE23" s="13"/>
      <c r="OYF23" s="13"/>
      <c r="OYG23" s="15"/>
      <c r="OYH23" s="13"/>
      <c r="OYI23" s="13"/>
      <c r="OYJ23" s="15"/>
      <c r="OYK23" s="13"/>
      <c r="OYL23" s="17"/>
      <c r="OYM23" s="15"/>
      <c r="OYN23" s="13"/>
      <c r="OYO23" s="13"/>
      <c r="OYP23" s="15"/>
      <c r="OYQ23" s="14"/>
      <c r="OYR23" s="14"/>
      <c r="OYS23" s="15"/>
      <c r="OYU23" s="16"/>
      <c r="OYV23" s="13"/>
      <c r="OYW23" s="13"/>
      <c r="OYX23" s="15"/>
      <c r="OYY23" s="13"/>
      <c r="OYZ23" s="13"/>
      <c r="OZA23" s="15"/>
      <c r="OZB23" s="13"/>
      <c r="OZC23" s="13"/>
      <c r="OZD23" s="15"/>
      <c r="OZE23" s="13"/>
      <c r="OZF23" s="13"/>
      <c r="OZG23" s="15"/>
      <c r="OZH23" s="13"/>
      <c r="OZI23" s="17"/>
      <c r="OZJ23" s="15"/>
      <c r="OZK23" s="13"/>
      <c r="OZL23" s="13"/>
      <c r="OZM23" s="15"/>
      <c r="OZN23" s="14"/>
      <c r="OZO23" s="14"/>
      <c r="OZP23" s="15"/>
      <c r="OZR23" s="16"/>
      <c r="OZS23" s="13"/>
      <c r="OZT23" s="13"/>
      <c r="OZU23" s="15"/>
      <c r="OZV23" s="13"/>
      <c r="OZW23" s="13"/>
      <c r="OZX23" s="15"/>
      <c r="OZY23" s="13"/>
      <c r="OZZ23" s="13"/>
      <c r="PAA23" s="15"/>
      <c r="PAB23" s="13"/>
      <c r="PAC23" s="13"/>
      <c r="PAD23" s="15"/>
      <c r="PAE23" s="13"/>
      <c r="PAF23" s="17"/>
      <c r="PAG23" s="15"/>
      <c r="PAH23" s="13"/>
      <c r="PAI23" s="13"/>
      <c r="PAJ23" s="15"/>
      <c r="PAK23" s="14"/>
      <c r="PAL23" s="14"/>
      <c r="PAM23" s="15"/>
      <c r="PAO23" s="16"/>
      <c r="PAP23" s="13"/>
      <c r="PAQ23" s="13"/>
      <c r="PAR23" s="15"/>
      <c r="PAS23" s="13"/>
      <c r="PAT23" s="13"/>
      <c r="PAU23" s="15"/>
      <c r="PAV23" s="13"/>
      <c r="PAW23" s="13"/>
      <c r="PAX23" s="15"/>
      <c r="PAY23" s="13"/>
      <c r="PAZ23" s="13"/>
      <c r="PBA23" s="15"/>
      <c r="PBB23" s="13"/>
      <c r="PBC23" s="17"/>
      <c r="PBD23" s="15"/>
      <c r="PBE23" s="13"/>
      <c r="PBF23" s="13"/>
      <c r="PBG23" s="15"/>
      <c r="PBH23" s="14"/>
      <c r="PBI23" s="14"/>
      <c r="PBJ23" s="15"/>
      <c r="PBL23" s="16"/>
      <c r="PBM23" s="13"/>
      <c r="PBN23" s="13"/>
      <c r="PBO23" s="15"/>
      <c r="PBP23" s="13"/>
      <c r="PBQ23" s="13"/>
      <c r="PBR23" s="15"/>
      <c r="PBS23" s="13"/>
      <c r="PBT23" s="13"/>
      <c r="PBU23" s="15"/>
      <c r="PBV23" s="13"/>
      <c r="PBW23" s="13"/>
      <c r="PBX23" s="15"/>
      <c r="PBY23" s="13"/>
      <c r="PBZ23" s="17"/>
      <c r="PCA23" s="15"/>
      <c r="PCB23" s="13"/>
      <c r="PCC23" s="13"/>
      <c r="PCD23" s="15"/>
      <c r="PCE23" s="14"/>
      <c r="PCF23" s="14"/>
      <c r="PCG23" s="15"/>
      <c r="PCI23" s="16"/>
      <c r="PCJ23" s="13"/>
      <c r="PCK23" s="13"/>
      <c r="PCL23" s="15"/>
      <c r="PCM23" s="13"/>
      <c r="PCN23" s="13"/>
      <c r="PCO23" s="15"/>
      <c r="PCP23" s="13"/>
      <c r="PCQ23" s="13"/>
      <c r="PCR23" s="15"/>
      <c r="PCS23" s="13"/>
      <c r="PCT23" s="13"/>
      <c r="PCU23" s="15"/>
      <c r="PCV23" s="13"/>
      <c r="PCW23" s="17"/>
      <c r="PCX23" s="15"/>
      <c r="PCY23" s="13"/>
      <c r="PCZ23" s="13"/>
      <c r="PDA23" s="15"/>
      <c r="PDB23" s="14"/>
      <c r="PDC23" s="14"/>
      <c r="PDD23" s="15"/>
      <c r="PDF23" s="16"/>
      <c r="PDG23" s="13"/>
      <c r="PDH23" s="13"/>
      <c r="PDI23" s="15"/>
      <c r="PDJ23" s="13"/>
      <c r="PDK23" s="13"/>
      <c r="PDL23" s="15"/>
      <c r="PDM23" s="13"/>
      <c r="PDN23" s="13"/>
      <c r="PDO23" s="15"/>
      <c r="PDP23" s="13"/>
      <c r="PDQ23" s="13"/>
      <c r="PDR23" s="15"/>
      <c r="PDS23" s="13"/>
      <c r="PDT23" s="17"/>
      <c r="PDU23" s="15"/>
      <c r="PDV23" s="13"/>
      <c r="PDW23" s="13"/>
      <c r="PDX23" s="15"/>
      <c r="PDY23" s="14"/>
      <c r="PDZ23" s="14"/>
      <c r="PEA23" s="15"/>
      <c r="PEC23" s="16"/>
      <c r="PED23" s="13"/>
      <c r="PEE23" s="13"/>
      <c r="PEF23" s="15"/>
      <c r="PEG23" s="13"/>
      <c r="PEH23" s="13"/>
      <c r="PEI23" s="15"/>
      <c r="PEJ23" s="13"/>
      <c r="PEK23" s="13"/>
      <c r="PEL23" s="15"/>
      <c r="PEM23" s="13"/>
      <c r="PEN23" s="13"/>
      <c r="PEO23" s="15"/>
      <c r="PEP23" s="13"/>
      <c r="PEQ23" s="17"/>
      <c r="PER23" s="15"/>
      <c r="PES23" s="13"/>
      <c r="PET23" s="13"/>
      <c r="PEU23" s="15"/>
      <c r="PEV23" s="14"/>
      <c r="PEW23" s="14"/>
      <c r="PEX23" s="15"/>
      <c r="PEZ23" s="16"/>
      <c r="PFA23" s="13"/>
      <c r="PFB23" s="13"/>
      <c r="PFC23" s="15"/>
      <c r="PFD23" s="13"/>
      <c r="PFE23" s="13"/>
      <c r="PFF23" s="15"/>
      <c r="PFG23" s="13"/>
      <c r="PFH23" s="13"/>
      <c r="PFI23" s="15"/>
      <c r="PFJ23" s="13"/>
      <c r="PFK23" s="13"/>
      <c r="PFL23" s="15"/>
      <c r="PFM23" s="13"/>
      <c r="PFN23" s="17"/>
      <c r="PFO23" s="15"/>
      <c r="PFP23" s="13"/>
      <c r="PFQ23" s="13"/>
      <c r="PFR23" s="15"/>
      <c r="PFS23" s="14"/>
      <c r="PFT23" s="14"/>
      <c r="PFU23" s="15"/>
      <c r="PFW23" s="16"/>
      <c r="PFX23" s="13"/>
      <c r="PFY23" s="13"/>
      <c r="PFZ23" s="15"/>
      <c r="PGA23" s="13"/>
      <c r="PGB23" s="13"/>
      <c r="PGC23" s="15"/>
      <c r="PGD23" s="13"/>
      <c r="PGE23" s="13"/>
      <c r="PGF23" s="15"/>
      <c r="PGG23" s="13"/>
      <c r="PGH23" s="13"/>
      <c r="PGI23" s="15"/>
      <c r="PGJ23" s="13"/>
      <c r="PGK23" s="17"/>
      <c r="PGL23" s="15"/>
      <c r="PGM23" s="13"/>
      <c r="PGN23" s="13"/>
      <c r="PGO23" s="15"/>
      <c r="PGP23" s="14"/>
      <c r="PGQ23" s="14"/>
      <c r="PGR23" s="15"/>
      <c r="PGT23" s="16"/>
      <c r="PGU23" s="13"/>
      <c r="PGV23" s="13"/>
      <c r="PGW23" s="15"/>
      <c r="PGX23" s="13"/>
      <c r="PGY23" s="13"/>
      <c r="PGZ23" s="15"/>
      <c r="PHA23" s="13"/>
      <c r="PHB23" s="13"/>
      <c r="PHC23" s="15"/>
      <c r="PHD23" s="13"/>
      <c r="PHE23" s="13"/>
      <c r="PHF23" s="15"/>
      <c r="PHG23" s="13"/>
      <c r="PHH23" s="17"/>
      <c r="PHI23" s="15"/>
      <c r="PHJ23" s="13"/>
      <c r="PHK23" s="13"/>
      <c r="PHL23" s="15"/>
      <c r="PHM23" s="14"/>
      <c r="PHN23" s="14"/>
      <c r="PHO23" s="15"/>
      <c r="PHQ23" s="16"/>
      <c r="PHR23" s="13"/>
      <c r="PHS23" s="13"/>
      <c r="PHT23" s="15"/>
      <c r="PHU23" s="13"/>
      <c r="PHV23" s="13"/>
      <c r="PHW23" s="15"/>
      <c r="PHX23" s="13"/>
      <c r="PHY23" s="13"/>
      <c r="PHZ23" s="15"/>
      <c r="PIA23" s="13"/>
      <c r="PIB23" s="13"/>
      <c r="PIC23" s="15"/>
      <c r="PID23" s="13"/>
      <c r="PIE23" s="17"/>
      <c r="PIF23" s="15"/>
      <c r="PIG23" s="13"/>
      <c r="PIH23" s="13"/>
      <c r="PII23" s="15"/>
      <c r="PIJ23" s="14"/>
      <c r="PIK23" s="14"/>
      <c r="PIL23" s="15"/>
      <c r="PIN23" s="16"/>
      <c r="PIO23" s="13"/>
      <c r="PIP23" s="13"/>
      <c r="PIQ23" s="15"/>
      <c r="PIR23" s="13"/>
      <c r="PIS23" s="13"/>
      <c r="PIT23" s="15"/>
      <c r="PIU23" s="13"/>
      <c r="PIV23" s="13"/>
      <c r="PIW23" s="15"/>
      <c r="PIX23" s="13"/>
      <c r="PIY23" s="13"/>
      <c r="PIZ23" s="15"/>
      <c r="PJA23" s="13"/>
      <c r="PJB23" s="17"/>
      <c r="PJC23" s="15"/>
      <c r="PJD23" s="13"/>
      <c r="PJE23" s="13"/>
      <c r="PJF23" s="15"/>
      <c r="PJG23" s="14"/>
      <c r="PJH23" s="14"/>
      <c r="PJI23" s="15"/>
      <c r="PJK23" s="16"/>
      <c r="PJL23" s="13"/>
      <c r="PJM23" s="13"/>
      <c r="PJN23" s="15"/>
      <c r="PJO23" s="13"/>
      <c r="PJP23" s="13"/>
      <c r="PJQ23" s="15"/>
      <c r="PJR23" s="13"/>
      <c r="PJS23" s="13"/>
      <c r="PJT23" s="15"/>
      <c r="PJU23" s="13"/>
      <c r="PJV23" s="13"/>
      <c r="PJW23" s="15"/>
      <c r="PJX23" s="13"/>
      <c r="PJY23" s="17"/>
      <c r="PJZ23" s="15"/>
      <c r="PKA23" s="13"/>
      <c r="PKB23" s="13"/>
      <c r="PKC23" s="15"/>
      <c r="PKD23" s="14"/>
      <c r="PKE23" s="14"/>
      <c r="PKF23" s="15"/>
      <c r="PKH23" s="16"/>
      <c r="PKI23" s="13"/>
      <c r="PKJ23" s="13"/>
      <c r="PKK23" s="15"/>
      <c r="PKL23" s="13"/>
      <c r="PKM23" s="13"/>
      <c r="PKN23" s="15"/>
      <c r="PKO23" s="13"/>
      <c r="PKP23" s="13"/>
      <c r="PKQ23" s="15"/>
      <c r="PKR23" s="13"/>
      <c r="PKS23" s="13"/>
      <c r="PKT23" s="15"/>
      <c r="PKU23" s="13"/>
      <c r="PKV23" s="17"/>
      <c r="PKW23" s="15"/>
      <c r="PKX23" s="13"/>
      <c r="PKY23" s="13"/>
      <c r="PKZ23" s="15"/>
      <c r="PLA23" s="14"/>
      <c r="PLB23" s="14"/>
      <c r="PLC23" s="15"/>
      <c r="PLE23" s="16"/>
      <c r="PLF23" s="13"/>
      <c r="PLG23" s="13"/>
      <c r="PLH23" s="15"/>
      <c r="PLI23" s="13"/>
      <c r="PLJ23" s="13"/>
      <c r="PLK23" s="15"/>
      <c r="PLL23" s="13"/>
      <c r="PLM23" s="13"/>
      <c r="PLN23" s="15"/>
      <c r="PLO23" s="13"/>
      <c r="PLP23" s="13"/>
      <c r="PLQ23" s="15"/>
      <c r="PLR23" s="13"/>
      <c r="PLS23" s="17"/>
      <c r="PLT23" s="15"/>
      <c r="PLU23" s="13"/>
      <c r="PLV23" s="13"/>
      <c r="PLW23" s="15"/>
      <c r="PLX23" s="14"/>
      <c r="PLY23" s="14"/>
      <c r="PLZ23" s="15"/>
      <c r="PMB23" s="16"/>
      <c r="PMC23" s="13"/>
      <c r="PMD23" s="13"/>
      <c r="PME23" s="15"/>
      <c r="PMF23" s="13"/>
      <c r="PMG23" s="13"/>
      <c r="PMH23" s="15"/>
      <c r="PMI23" s="13"/>
      <c r="PMJ23" s="13"/>
      <c r="PMK23" s="15"/>
      <c r="PML23" s="13"/>
      <c r="PMM23" s="13"/>
      <c r="PMN23" s="15"/>
      <c r="PMO23" s="13"/>
      <c r="PMP23" s="17"/>
      <c r="PMQ23" s="15"/>
      <c r="PMR23" s="13"/>
      <c r="PMS23" s="13"/>
      <c r="PMT23" s="15"/>
      <c r="PMU23" s="14"/>
      <c r="PMV23" s="14"/>
      <c r="PMW23" s="15"/>
      <c r="PMY23" s="16"/>
      <c r="PMZ23" s="13"/>
      <c r="PNA23" s="13"/>
      <c r="PNB23" s="15"/>
      <c r="PNC23" s="13"/>
      <c r="PND23" s="13"/>
      <c r="PNE23" s="15"/>
      <c r="PNF23" s="13"/>
      <c r="PNG23" s="13"/>
      <c r="PNH23" s="15"/>
      <c r="PNI23" s="13"/>
      <c r="PNJ23" s="13"/>
      <c r="PNK23" s="15"/>
      <c r="PNL23" s="13"/>
      <c r="PNM23" s="17"/>
      <c r="PNN23" s="15"/>
      <c r="PNO23" s="13"/>
      <c r="PNP23" s="13"/>
      <c r="PNQ23" s="15"/>
      <c r="PNR23" s="14"/>
      <c r="PNS23" s="14"/>
      <c r="PNT23" s="15"/>
      <c r="PNV23" s="16"/>
      <c r="PNW23" s="13"/>
      <c r="PNX23" s="13"/>
      <c r="PNY23" s="15"/>
      <c r="PNZ23" s="13"/>
      <c r="POA23" s="13"/>
      <c r="POB23" s="15"/>
      <c r="POC23" s="13"/>
      <c r="POD23" s="13"/>
      <c r="POE23" s="15"/>
      <c r="POF23" s="13"/>
      <c r="POG23" s="13"/>
      <c r="POH23" s="15"/>
      <c r="POI23" s="13"/>
      <c r="POJ23" s="17"/>
      <c r="POK23" s="15"/>
      <c r="POL23" s="13"/>
      <c r="POM23" s="13"/>
      <c r="PON23" s="15"/>
      <c r="POO23" s="14"/>
      <c r="POP23" s="14"/>
      <c r="POQ23" s="15"/>
      <c r="POS23" s="16"/>
      <c r="POT23" s="13"/>
      <c r="POU23" s="13"/>
      <c r="POV23" s="15"/>
      <c r="POW23" s="13"/>
      <c r="POX23" s="13"/>
      <c r="POY23" s="15"/>
      <c r="POZ23" s="13"/>
      <c r="PPA23" s="13"/>
      <c r="PPB23" s="15"/>
      <c r="PPC23" s="13"/>
      <c r="PPD23" s="13"/>
      <c r="PPE23" s="15"/>
      <c r="PPF23" s="13"/>
      <c r="PPG23" s="17"/>
      <c r="PPH23" s="15"/>
      <c r="PPI23" s="13"/>
      <c r="PPJ23" s="13"/>
      <c r="PPK23" s="15"/>
      <c r="PPL23" s="14"/>
      <c r="PPM23" s="14"/>
      <c r="PPN23" s="15"/>
      <c r="PPP23" s="16"/>
      <c r="PPQ23" s="13"/>
      <c r="PPR23" s="13"/>
      <c r="PPS23" s="15"/>
      <c r="PPT23" s="13"/>
      <c r="PPU23" s="13"/>
      <c r="PPV23" s="15"/>
      <c r="PPW23" s="13"/>
      <c r="PPX23" s="13"/>
      <c r="PPY23" s="15"/>
      <c r="PPZ23" s="13"/>
      <c r="PQA23" s="13"/>
      <c r="PQB23" s="15"/>
      <c r="PQC23" s="13"/>
      <c r="PQD23" s="17"/>
      <c r="PQE23" s="15"/>
      <c r="PQF23" s="13"/>
      <c r="PQG23" s="13"/>
      <c r="PQH23" s="15"/>
      <c r="PQI23" s="14"/>
      <c r="PQJ23" s="14"/>
      <c r="PQK23" s="15"/>
      <c r="PQM23" s="16"/>
      <c r="PQN23" s="13"/>
      <c r="PQO23" s="13"/>
      <c r="PQP23" s="15"/>
      <c r="PQQ23" s="13"/>
      <c r="PQR23" s="13"/>
      <c r="PQS23" s="15"/>
      <c r="PQT23" s="13"/>
      <c r="PQU23" s="13"/>
      <c r="PQV23" s="15"/>
      <c r="PQW23" s="13"/>
      <c r="PQX23" s="13"/>
      <c r="PQY23" s="15"/>
      <c r="PQZ23" s="13"/>
      <c r="PRA23" s="17"/>
      <c r="PRB23" s="15"/>
      <c r="PRC23" s="13"/>
      <c r="PRD23" s="13"/>
      <c r="PRE23" s="15"/>
      <c r="PRF23" s="14"/>
      <c r="PRG23" s="14"/>
      <c r="PRH23" s="15"/>
      <c r="PRJ23" s="16"/>
      <c r="PRK23" s="13"/>
      <c r="PRL23" s="13"/>
      <c r="PRM23" s="15"/>
      <c r="PRN23" s="13"/>
      <c r="PRO23" s="13"/>
      <c r="PRP23" s="15"/>
      <c r="PRQ23" s="13"/>
      <c r="PRR23" s="13"/>
      <c r="PRS23" s="15"/>
      <c r="PRT23" s="13"/>
      <c r="PRU23" s="13"/>
      <c r="PRV23" s="15"/>
      <c r="PRW23" s="13"/>
      <c r="PRX23" s="17"/>
      <c r="PRY23" s="15"/>
      <c r="PRZ23" s="13"/>
      <c r="PSA23" s="13"/>
      <c r="PSB23" s="15"/>
      <c r="PSC23" s="14"/>
      <c r="PSD23" s="14"/>
      <c r="PSE23" s="15"/>
      <c r="PSG23" s="16"/>
      <c r="PSH23" s="13"/>
      <c r="PSI23" s="13"/>
      <c r="PSJ23" s="15"/>
      <c r="PSK23" s="13"/>
      <c r="PSL23" s="13"/>
      <c r="PSM23" s="15"/>
      <c r="PSN23" s="13"/>
      <c r="PSO23" s="13"/>
      <c r="PSP23" s="15"/>
      <c r="PSQ23" s="13"/>
      <c r="PSR23" s="13"/>
      <c r="PSS23" s="15"/>
      <c r="PST23" s="13"/>
      <c r="PSU23" s="17"/>
      <c r="PSV23" s="15"/>
      <c r="PSW23" s="13"/>
      <c r="PSX23" s="13"/>
      <c r="PSY23" s="15"/>
      <c r="PSZ23" s="14"/>
      <c r="PTA23" s="14"/>
      <c r="PTB23" s="15"/>
      <c r="PTD23" s="16"/>
      <c r="PTE23" s="13"/>
      <c r="PTF23" s="13"/>
      <c r="PTG23" s="15"/>
      <c r="PTH23" s="13"/>
      <c r="PTI23" s="13"/>
      <c r="PTJ23" s="15"/>
      <c r="PTK23" s="13"/>
      <c r="PTL23" s="13"/>
      <c r="PTM23" s="15"/>
      <c r="PTN23" s="13"/>
      <c r="PTO23" s="13"/>
      <c r="PTP23" s="15"/>
      <c r="PTQ23" s="13"/>
      <c r="PTR23" s="17"/>
      <c r="PTS23" s="15"/>
      <c r="PTT23" s="13"/>
      <c r="PTU23" s="13"/>
      <c r="PTV23" s="15"/>
      <c r="PTW23" s="14"/>
      <c r="PTX23" s="14"/>
      <c r="PTY23" s="15"/>
      <c r="PUA23" s="16"/>
      <c r="PUB23" s="13"/>
      <c r="PUC23" s="13"/>
      <c r="PUD23" s="15"/>
      <c r="PUE23" s="13"/>
      <c r="PUF23" s="13"/>
      <c r="PUG23" s="15"/>
      <c r="PUH23" s="13"/>
      <c r="PUI23" s="13"/>
      <c r="PUJ23" s="15"/>
      <c r="PUK23" s="13"/>
      <c r="PUL23" s="13"/>
      <c r="PUM23" s="15"/>
      <c r="PUN23" s="13"/>
      <c r="PUO23" s="17"/>
      <c r="PUP23" s="15"/>
      <c r="PUQ23" s="13"/>
      <c r="PUR23" s="13"/>
      <c r="PUS23" s="15"/>
      <c r="PUT23" s="14"/>
      <c r="PUU23" s="14"/>
      <c r="PUV23" s="15"/>
      <c r="PUX23" s="16"/>
      <c r="PUY23" s="13"/>
      <c r="PUZ23" s="13"/>
      <c r="PVA23" s="15"/>
      <c r="PVB23" s="13"/>
      <c r="PVC23" s="13"/>
      <c r="PVD23" s="15"/>
      <c r="PVE23" s="13"/>
      <c r="PVF23" s="13"/>
      <c r="PVG23" s="15"/>
      <c r="PVH23" s="13"/>
      <c r="PVI23" s="13"/>
      <c r="PVJ23" s="15"/>
      <c r="PVK23" s="13"/>
      <c r="PVL23" s="17"/>
      <c r="PVM23" s="15"/>
      <c r="PVN23" s="13"/>
      <c r="PVO23" s="13"/>
      <c r="PVP23" s="15"/>
      <c r="PVQ23" s="14"/>
      <c r="PVR23" s="14"/>
      <c r="PVS23" s="15"/>
      <c r="PVU23" s="16"/>
      <c r="PVV23" s="13"/>
      <c r="PVW23" s="13"/>
      <c r="PVX23" s="15"/>
      <c r="PVY23" s="13"/>
      <c r="PVZ23" s="13"/>
      <c r="PWA23" s="15"/>
      <c r="PWB23" s="13"/>
      <c r="PWC23" s="13"/>
      <c r="PWD23" s="15"/>
      <c r="PWE23" s="13"/>
      <c r="PWF23" s="13"/>
      <c r="PWG23" s="15"/>
      <c r="PWH23" s="13"/>
      <c r="PWI23" s="17"/>
      <c r="PWJ23" s="15"/>
      <c r="PWK23" s="13"/>
      <c r="PWL23" s="13"/>
      <c r="PWM23" s="15"/>
      <c r="PWN23" s="14"/>
      <c r="PWO23" s="14"/>
      <c r="PWP23" s="15"/>
      <c r="PWR23" s="16"/>
      <c r="PWS23" s="13"/>
      <c r="PWT23" s="13"/>
      <c r="PWU23" s="15"/>
      <c r="PWV23" s="13"/>
      <c r="PWW23" s="13"/>
      <c r="PWX23" s="15"/>
      <c r="PWY23" s="13"/>
      <c r="PWZ23" s="13"/>
      <c r="PXA23" s="15"/>
      <c r="PXB23" s="13"/>
      <c r="PXC23" s="13"/>
      <c r="PXD23" s="15"/>
      <c r="PXE23" s="13"/>
      <c r="PXF23" s="17"/>
      <c r="PXG23" s="15"/>
      <c r="PXH23" s="13"/>
      <c r="PXI23" s="13"/>
      <c r="PXJ23" s="15"/>
      <c r="PXK23" s="14"/>
      <c r="PXL23" s="14"/>
      <c r="PXM23" s="15"/>
      <c r="PXO23" s="16"/>
      <c r="PXP23" s="13"/>
      <c r="PXQ23" s="13"/>
      <c r="PXR23" s="15"/>
      <c r="PXS23" s="13"/>
      <c r="PXT23" s="13"/>
      <c r="PXU23" s="15"/>
      <c r="PXV23" s="13"/>
      <c r="PXW23" s="13"/>
      <c r="PXX23" s="15"/>
      <c r="PXY23" s="13"/>
      <c r="PXZ23" s="13"/>
      <c r="PYA23" s="15"/>
      <c r="PYB23" s="13"/>
      <c r="PYC23" s="17"/>
      <c r="PYD23" s="15"/>
      <c r="PYE23" s="13"/>
      <c r="PYF23" s="13"/>
      <c r="PYG23" s="15"/>
      <c r="PYH23" s="14"/>
      <c r="PYI23" s="14"/>
      <c r="PYJ23" s="15"/>
      <c r="PYL23" s="16"/>
      <c r="PYM23" s="13"/>
      <c r="PYN23" s="13"/>
      <c r="PYO23" s="15"/>
      <c r="PYP23" s="13"/>
      <c r="PYQ23" s="13"/>
      <c r="PYR23" s="15"/>
      <c r="PYS23" s="13"/>
      <c r="PYT23" s="13"/>
      <c r="PYU23" s="15"/>
      <c r="PYV23" s="13"/>
      <c r="PYW23" s="13"/>
      <c r="PYX23" s="15"/>
      <c r="PYY23" s="13"/>
      <c r="PYZ23" s="17"/>
      <c r="PZA23" s="15"/>
      <c r="PZB23" s="13"/>
      <c r="PZC23" s="13"/>
      <c r="PZD23" s="15"/>
      <c r="PZE23" s="14"/>
      <c r="PZF23" s="14"/>
      <c r="PZG23" s="15"/>
      <c r="PZI23" s="16"/>
      <c r="PZJ23" s="13"/>
      <c r="PZK23" s="13"/>
      <c r="PZL23" s="15"/>
      <c r="PZM23" s="13"/>
      <c r="PZN23" s="13"/>
      <c r="PZO23" s="15"/>
      <c r="PZP23" s="13"/>
      <c r="PZQ23" s="13"/>
      <c r="PZR23" s="15"/>
      <c r="PZS23" s="13"/>
      <c r="PZT23" s="13"/>
      <c r="PZU23" s="15"/>
      <c r="PZV23" s="13"/>
      <c r="PZW23" s="17"/>
      <c r="PZX23" s="15"/>
      <c r="PZY23" s="13"/>
      <c r="PZZ23" s="13"/>
      <c r="QAA23" s="15"/>
      <c r="QAB23" s="14"/>
      <c r="QAC23" s="14"/>
      <c r="QAD23" s="15"/>
      <c r="QAF23" s="16"/>
      <c r="QAG23" s="13"/>
      <c r="QAH23" s="13"/>
      <c r="QAI23" s="15"/>
      <c r="QAJ23" s="13"/>
      <c r="QAK23" s="13"/>
      <c r="QAL23" s="15"/>
      <c r="QAM23" s="13"/>
      <c r="QAN23" s="13"/>
      <c r="QAO23" s="15"/>
      <c r="QAP23" s="13"/>
      <c r="QAQ23" s="13"/>
      <c r="QAR23" s="15"/>
      <c r="QAS23" s="13"/>
      <c r="QAT23" s="17"/>
      <c r="QAU23" s="15"/>
      <c r="QAV23" s="13"/>
      <c r="QAW23" s="13"/>
      <c r="QAX23" s="15"/>
      <c r="QAY23" s="14"/>
      <c r="QAZ23" s="14"/>
      <c r="QBA23" s="15"/>
      <c r="QBC23" s="16"/>
      <c r="QBD23" s="13"/>
      <c r="QBE23" s="13"/>
      <c r="QBF23" s="15"/>
      <c r="QBG23" s="13"/>
      <c r="QBH23" s="13"/>
      <c r="QBI23" s="15"/>
      <c r="QBJ23" s="13"/>
      <c r="QBK23" s="13"/>
      <c r="QBL23" s="15"/>
      <c r="QBM23" s="13"/>
      <c r="QBN23" s="13"/>
      <c r="QBO23" s="15"/>
      <c r="QBP23" s="13"/>
      <c r="QBQ23" s="17"/>
      <c r="QBR23" s="15"/>
      <c r="QBS23" s="13"/>
      <c r="QBT23" s="13"/>
      <c r="QBU23" s="15"/>
      <c r="QBV23" s="14"/>
      <c r="QBW23" s="14"/>
      <c r="QBX23" s="15"/>
      <c r="QBZ23" s="16"/>
      <c r="QCA23" s="13"/>
      <c r="QCB23" s="13"/>
      <c r="QCC23" s="15"/>
      <c r="QCD23" s="13"/>
      <c r="QCE23" s="13"/>
      <c r="QCF23" s="15"/>
      <c r="QCG23" s="13"/>
      <c r="QCH23" s="13"/>
      <c r="QCI23" s="15"/>
      <c r="QCJ23" s="13"/>
      <c r="QCK23" s="13"/>
      <c r="QCL23" s="15"/>
      <c r="QCM23" s="13"/>
      <c r="QCN23" s="17"/>
      <c r="QCO23" s="15"/>
      <c r="QCP23" s="13"/>
      <c r="QCQ23" s="13"/>
      <c r="QCR23" s="15"/>
      <c r="QCS23" s="14"/>
      <c r="QCT23" s="14"/>
      <c r="QCU23" s="15"/>
      <c r="QCW23" s="16"/>
      <c r="QCX23" s="13"/>
      <c r="QCY23" s="13"/>
      <c r="QCZ23" s="15"/>
      <c r="QDA23" s="13"/>
      <c r="QDB23" s="13"/>
      <c r="QDC23" s="15"/>
      <c r="QDD23" s="13"/>
      <c r="QDE23" s="13"/>
      <c r="QDF23" s="15"/>
      <c r="QDG23" s="13"/>
      <c r="QDH23" s="13"/>
      <c r="QDI23" s="15"/>
      <c r="QDJ23" s="13"/>
      <c r="QDK23" s="17"/>
      <c r="QDL23" s="15"/>
      <c r="QDM23" s="13"/>
      <c r="QDN23" s="13"/>
      <c r="QDO23" s="15"/>
      <c r="QDP23" s="14"/>
      <c r="QDQ23" s="14"/>
      <c r="QDR23" s="15"/>
      <c r="QDT23" s="16"/>
      <c r="QDU23" s="13"/>
      <c r="QDV23" s="13"/>
      <c r="QDW23" s="15"/>
      <c r="QDX23" s="13"/>
      <c r="QDY23" s="13"/>
      <c r="QDZ23" s="15"/>
      <c r="QEA23" s="13"/>
      <c r="QEB23" s="13"/>
      <c r="QEC23" s="15"/>
      <c r="QED23" s="13"/>
      <c r="QEE23" s="13"/>
      <c r="QEF23" s="15"/>
      <c r="QEG23" s="13"/>
      <c r="QEH23" s="17"/>
      <c r="QEI23" s="15"/>
      <c r="QEJ23" s="13"/>
      <c r="QEK23" s="13"/>
      <c r="QEL23" s="15"/>
      <c r="QEM23" s="14"/>
      <c r="QEN23" s="14"/>
      <c r="QEO23" s="15"/>
      <c r="QEQ23" s="16"/>
      <c r="QER23" s="13"/>
      <c r="QES23" s="13"/>
      <c r="QET23" s="15"/>
      <c r="QEU23" s="13"/>
      <c r="QEV23" s="13"/>
      <c r="QEW23" s="15"/>
      <c r="QEX23" s="13"/>
      <c r="QEY23" s="13"/>
      <c r="QEZ23" s="15"/>
      <c r="QFA23" s="13"/>
      <c r="QFB23" s="13"/>
      <c r="QFC23" s="15"/>
      <c r="QFD23" s="13"/>
      <c r="QFE23" s="17"/>
      <c r="QFF23" s="15"/>
      <c r="QFG23" s="13"/>
      <c r="QFH23" s="13"/>
      <c r="QFI23" s="15"/>
      <c r="QFJ23" s="14"/>
      <c r="QFK23" s="14"/>
      <c r="QFL23" s="15"/>
      <c r="QFN23" s="16"/>
      <c r="QFO23" s="13"/>
      <c r="QFP23" s="13"/>
      <c r="QFQ23" s="15"/>
      <c r="QFR23" s="13"/>
      <c r="QFS23" s="13"/>
      <c r="QFT23" s="15"/>
      <c r="QFU23" s="13"/>
      <c r="QFV23" s="13"/>
      <c r="QFW23" s="15"/>
      <c r="QFX23" s="13"/>
      <c r="QFY23" s="13"/>
      <c r="QFZ23" s="15"/>
      <c r="QGA23" s="13"/>
      <c r="QGB23" s="17"/>
      <c r="QGC23" s="15"/>
      <c r="QGD23" s="13"/>
      <c r="QGE23" s="13"/>
      <c r="QGF23" s="15"/>
      <c r="QGG23" s="14"/>
      <c r="QGH23" s="14"/>
      <c r="QGI23" s="15"/>
      <c r="QGK23" s="16"/>
      <c r="QGL23" s="13"/>
      <c r="QGM23" s="13"/>
      <c r="QGN23" s="15"/>
      <c r="QGO23" s="13"/>
      <c r="QGP23" s="13"/>
      <c r="QGQ23" s="15"/>
      <c r="QGR23" s="13"/>
      <c r="QGS23" s="13"/>
      <c r="QGT23" s="15"/>
      <c r="QGU23" s="13"/>
      <c r="QGV23" s="13"/>
      <c r="QGW23" s="15"/>
      <c r="QGX23" s="13"/>
      <c r="QGY23" s="17"/>
      <c r="QGZ23" s="15"/>
      <c r="QHA23" s="13"/>
      <c r="QHB23" s="13"/>
      <c r="QHC23" s="15"/>
      <c r="QHD23" s="14"/>
      <c r="QHE23" s="14"/>
      <c r="QHF23" s="15"/>
      <c r="QHH23" s="16"/>
      <c r="QHI23" s="13"/>
      <c r="QHJ23" s="13"/>
      <c r="QHK23" s="15"/>
      <c r="QHL23" s="13"/>
      <c r="QHM23" s="13"/>
      <c r="QHN23" s="15"/>
      <c r="QHO23" s="13"/>
      <c r="QHP23" s="13"/>
      <c r="QHQ23" s="15"/>
      <c r="QHR23" s="13"/>
      <c r="QHS23" s="13"/>
      <c r="QHT23" s="15"/>
      <c r="QHU23" s="13"/>
      <c r="QHV23" s="17"/>
      <c r="QHW23" s="15"/>
      <c r="QHX23" s="13"/>
      <c r="QHY23" s="13"/>
      <c r="QHZ23" s="15"/>
      <c r="QIA23" s="14"/>
      <c r="QIB23" s="14"/>
      <c r="QIC23" s="15"/>
      <c r="QIE23" s="16"/>
      <c r="QIF23" s="13"/>
      <c r="QIG23" s="13"/>
      <c r="QIH23" s="15"/>
      <c r="QII23" s="13"/>
      <c r="QIJ23" s="13"/>
      <c r="QIK23" s="15"/>
      <c r="QIL23" s="13"/>
      <c r="QIM23" s="13"/>
      <c r="QIN23" s="15"/>
      <c r="QIO23" s="13"/>
      <c r="QIP23" s="13"/>
      <c r="QIQ23" s="15"/>
      <c r="QIR23" s="13"/>
      <c r="QIS23" s="17"/>
      <c r="QIT23" s="15"/>
      <c r="QIU23" s="13"/>
      <c r="QIV23" s="13"/>
      <c r="QIW23" s="15"/>
      <c r="QIX23" s="14"/>
      <c r="QIY23" s="14"/>
      <c r="QIZ23" s="15"/>
      <c r="QJB23" s="16"/>
      <c r="QJC23" s="13"/>
      <c r="QJD23" s="13"/>
      <c r="QJE23" s="15"/>
      <c r="QJF23" s="13"/>
      <c r="QJG23" s="13"/>
      <c r="QJH23" s="15"/>
      <c r="QJI23" s="13"/>
      <c r="QJJ23" s="13"/>
      <c r="QJK23" s="15"/>
      <c r="QJL23" s="13"/>
      <c r="QJM23" s="13"/>
      <c r="QJN23" s="15"/>
      <c r="QJO23" s="13"/>
      <c r="QJP23" s="17"/>
      <c r="QJQ23" s="15"/>
      <c r="QJR23" s="13"/>
      <c r="QJS23" s="13"/>
      <c r="QJT23" s="15"/>
      <c r="QJU23" s="14"/>
      <c r="QJV23" s="14"/>
      <c r="QJW23" s="15"/>
      <c r="QJY23" s="16"/>
      <c r="QJZ23" s="13"/>
      <c r="QKA23" s="13"/>
      <c r="QKB23" s="15"/>
      <c r="QKC23" s="13"/>
      <c r="QKD23" s="13"/>
      <c r="QKE23" s="15"/>
      <c r="QKF23" s="13"/>
      <c r="QKG23" s="13"/>
      <c r="QKH23" s="15"/>
      <c r="QKI23" s="13"/>
      <c r="QKJ23" s="13"/>
      <c r="QKK23" s="15"/>
      <c r="QKL23" s="13"/>
      <c r="QKM23" s="17"/>
      <c r="QKN23" s="15"/>
      <c r="QKO23" s="13"/>
      <c r="QKP23" s="13"/>
      <c r="QKQ23" s="15"/>
      <c r="QKR23" s="14"/>
      <c r="QKS23" s="14"/>
      <c r="QKT23" s="15"/>
      <c r="QKV23" s="16"/>
      <c r="QKW23" s="13"/>
      <c r="QKX23" s="13"/>
      <c r="QKY23" s="15"/>
      <c r="QKZ23" s="13"/>
      <c r="QLA23" s="13"/>
      <c r="QLB23" s="15"/>
      <c r="QLC23" s="13"/>
      <c r="QLD23" s="13"/>
      <c r="QLE23" s="15"/>
      <c r="QLF23" s="13"/>
      <c r="QLG23" s="13"/>
      <c r="QLH23" s="15"/>
      <c r="QLI23" s="13"/>
      <c r="QLJ23" s="17"/>
      <c r="QLK23" s="15"/>
      <c r="QLL23" s="13"/>
      <c r="QLM23" s="13"/>
      <c r="QLN23" s="15"/>
      <c r="QLO23" s="14"/>
      <c r="QLP23" s="14"/>
      <c r="QLQ23" s="15"/>
      <c r="QLS23" s="16"/>
      <c r="QLT23" s="13"/>
      <c r="QLU23" s="13"/>
      <c r="QLV23" s="15"/>
      <c r="QLW23" s="13"/>
      <c r="QLX23" s="13"/>
      <c r="QLY23" s="15"/>
      <c r="QLZ23" s="13"/>
      <c r="QMA23" s="13"/>
      <c r="QMB23" s="15"/>
      <c r="QMC23" s="13"/>
      <c r="QMD23" s="13"/>
      <c r="QME23" s="15"/>
      <c r="QMF23" s="13"/>
      <c r="QMG23" s="17"/>
      <c r="QMH23" s="15"/>
      <c r="QMI23" s="13"/>
      <c r="QMJ23" s="13"/>
      <c r="QMK23" s="15"/>
      <c r="QML23" s="14"/>
      <c r="QMM23" s="14"/>
      <c r="QMN23" s="15"/>
      <c r="QMP23" s="16"/>
      <c r="QMQ23" s="13"/>
      <c r="QMR23" s="13"/>
      <c r="QMS23" s="15"/>
      <c r="QMT23" s="13"/>
      <c r="QMU23" s="13"/>
      <c r="QMV23" s="15"/>
      <c r="QMW23" s="13"/>
      <c r="QMX23" s="13"/>
      <c r="QMY23" s="15"/>
      <c r="QMZ23" s="13"/>
      <c r="QNA23" s="13"/>
      <c r="QNB23" s="15"/>
      <c r="QNC23" s="13"/>
      <c r="QND23" s="17"/>
      <c r="QNE23" s="15"/>
      <c r="QNF23" s="13"/>
      <c r="QNG23" s="13"/>
      <c r="QNH23" s="15"/>
      <c r="QNI23" s="14"/>
      <c r="QNJ23" s="14"/>
      <c r="QNK23" s="15"/>
      <c r="QNM23" s="16"/>
      <c r="QNN23" s="13"/>
      <c r="QNO23" s="13"/>
      <c r="QNP23" s="15"/>
      <c r="QNQ23" s="13"/>
      <c r="QNR23" s="13"/>
      <c r="QNS23" s="15"/>
      <c r="QNT23" s="13"/>
      <c r="QNU23" s="13"/>
      <c r="QNV23" s="15"/>
      <c r="QNW23" s="13"/>
      <c r="QNX23" s="13"/>
      <c r="QNY23" s="15"/>
      <c r="QNZ23" s="13"/>
      <c r="QOA23" s="17"/>
      <c r="QOB23" s="15"/>
      <c r="QOC23" s="13"/>
      <c r="QOD23" s="13"/>
      <c r="QOE23" s="15"/>
      <c r="QOF23" s="14"/>
      <c r="QOG23" s="14"/>
      <c r="QOH23" s="15"/>
      <c r="QOJ23" s="16"/>
      <c r="QOK23" s="13"/>
      <c r="QOL23" s="13"/>
      <c r="QOM23" s="15"/>
      <c r="QON23" s="13"/>
      <c r="QOO23" s="13"/>
      <c r="QOP23" s="15"/>
      <c r="QOQ23" s="13"/>
      <c r="QOR23" s="13"/>
      <c r="QOS23" s="15"/>
      <c r="QOT23" s="13"/>
      <c r="QOU23" s="13"/>
      <c r="QOV23" s="15"/>
      <c r="QOW23" s="13"/>
      <c r="QOX23" s="17"/>
      <c r="QOY23" s="15"/>
      <c r="QOZ23" s="13"/>
      <c r="QPA23" s="13"/>
      <c r="QPB23" s="15"/>
      <c r="QPC23" s="14"/>
      <c r="QPD23" s="14"/>
      <c r="QPE23" s="15"/>
      <c r="QPG23" s="16"/>
      <c r="QPH23" s="13"/>
      <c r="QPI23" s="13"/>
      <c r="QPJ23" s="15"/>
      <c r="QPK23" s="13"/>
      <c r="QPL23" s="13"/>
      <c r="QPM23" s="15"/>
      <c r="QPN23" s="13"/>
      <c r="QPO23" s="13"/>
      <c r="QPP23" s="15"/>
      <c r="QPQ23" s="13"/>
      <c r="QPR23" s="13"/>
      <c r="QPS23" s="15"/>
      <c r="QPT23" s="13"/>
      <c r="QPU23" s="17"/>
      <c r="QPV23" s="15"/>
      <c r="QPW23" s="13"/>
      <c r="QPX23" s="13"/>
      <c r="QPY23" s="15"/>
      <c r="QPZ23" s="14"/>
      <c r="QQA23" s="14"/>
      <c r="QQB23" s="15"/>
      <c r="QQD23" s="16"/>
      <c r="QQE23" s="13"/>
      <c r="QQF23" s="13"/>
      <c r="QQG23" s="15"/>
      <c r="QQH23" s="13"/>
      <c r="QQI23" s="13"/>
      <c r="QQJ23" s="15"/>
      <c r="QQK23" s="13"/>
      <c r="QQL23" s="13"/>
      <c r="QQM23" s="15"/>
      <c r="QQN23" s="13"/>
      <c r="QQO23" s="13"/>
      <c r="QQP23" s="15"/>
      <c r="QQQ23" s="13"/>
      <c r="QQR23" s="17"/>
      <c r="QQS23" s="15"/>
      <c r="QQT23" s="13"/>
      <c r="QQU23" s="13"/>
      <c r="QQV23" s="15"/>
      <c r="QQW23" s="14"/>
      <c r="QQX23" s="14"/>
      <c r="QQY23" s="15"/>
      <c r="QRA23" s="16"/>
      <c r="QRB23" s="13"/>
      <c r="QRC23" s="13"/>
      <c r="QRD23" s="15"/>
      <c r="QRE23" s="13"/>
      <c r="QRF23" s="13"/>
      <c r="QRG23" s="15"/>
      <c r="QRH23" s="13"/>
      <c r="QRI23" s="13"/>
      <c r="QRJ23" s="15"/>
      <c r="QRK23" s="13"/>
      <c r="QRL23" s="13"/>
      <c r="QRM23" s="15"/>
      <c r="QRN23" s="13"/>
      <c r="QRO23" s="17"/>
      <c r="QRP23" s="15"/>
      <c r="QRQ23" s="13"/>
      <c r="QRR23" s="13"/>
      <c r="QRS23" s="15"/>
      <c r="QRT23" s="14"/>
      <c r="QRU23" s="14"/>
      <c r="QRV23" s="15"/>
      <c r="QRX23" s="16"/>
      <c r="QRY23" s="13"/>
      <c r="QRZ23" s="13"/>
      <c r="QSA23" s="15"/>
      <c r="QSB23" s="13"/>
      <c r="QSC23" s="13"/>
      <c r="QSD23" s="15"/>
      <c r="QSE23" s="13"/>
      <c r="QSF23" s="13"/>
      <c r="QSG23" s="15"/>
      <c r="QSH23" s="13"/>
      <c r="QSI23" s="13"/>
      <c r="QSJ23" s="15"/>
      <c r="QSK23" s="13"/>
      <c r="QSL23" s="17"/>
      <c r="QSM23" s="15"/>
      <c r="QSN23" s="13"/>
      <c r="QSO23" s="13"/>
      <c r="QSP23" s="15"/>
      <c r="QSQ23" s="14"/>
      <c r="QSR23" s="14"/>
      <c r="QSS23" s="15"/>
      <c r="QSU23" s="16"/>
      <c r="QSV23" s="13"/>
      <c r="QSW23" s="13"/>
      <c r="QSX23" s="15"/>
      <c r="QSY23" s="13"/>
      <c r="QSZ23" s="13"/>
      <c r="QTA23" s="15"/>
      <c r="QTB23" s="13"/>
      <c r="QTC23" s="13"/>
      <c r="QTD23" s="15"/>
      <c r="QTE23" s="13"/>
      <c r="QTF23" s="13"/>
      <c r="QTG23" s="15"/>
      <c r="QTH23" s="13"/>
      <c r="QTI23" s="17"/>
      <c r="QTJ23" s="15"/>
      <c r="QTK23" s="13"/>
      <c r="QTL23" s="13"/>
      <c r="QTM23" s="15"/>
      <c r="QTN23" s="14"/>
      <c r="QTO23" s="14"/>
      <c r="QTP23" s="15"/>
      <c r="QTR23" s="16"/>
      <c r="QTS23" s="13"/>
      <c r="QTT23" s="13"/>
      <c r="QTU23" s="15"/>
      <c r="QTV23" s="13"/>
      <c r="QTW23" s="13"/>
      <c r="QTX23" s="15"/>
      <c r="QTY23" s="13"/>
      <c r="QTZ23" s="13"/>
      <c r="QUA23" s="15"/>
      <c r="QUB23" s="13"/>
      <c r="QUC23" s="13"/>
      <c r="QUD23" s="15"/>
      <c r="QUE23" s="13"/>
      <c r="QUF23" s="17"/>
      <c r="QUG23" s="15"/>
      <c r="QUH23" s="13"/>
      <c r="QUI23" s="13"/>
      <c r="QUJ23" s="15"/>
      <c r="QUK23" s="14"/>
      <c r="QUL23" s="14"/>
      <c r="QUM23" s="15"/>
      <c r="QUO23" s="16"/>
      <c r="QUP23" s="13"/>
      <c r="QUQ23" s="13"/>
      <c r="QUR23" s="15"/>
      <c r="QUS23" s="13"/>
      <c r="QUT23" s="13"/>
      <c r="QUU23" s="15"/>
      <c r="QUV23" s="13"/>
      <c r="QUW23" s="13"/>
      <c r="QUX23" s="15"/>
      <c r="QUY23" s="13"/>
      <c r="QUZ23" s="13"/>
      <c r="QVA23" s="15"/>
      <c r="QVB23" s="13"/>
      <c r="QVC23" s="17"/>
      <c r="QVD23" s="15"/>
      <c r="QVE23" s="13"/>
      <c r="QVF23" s="13"/>
      <c r="QVG23" s="15"/>
      <c r="QVH23" s="14"/>
      <c r="QVI23" s="14"/>
      <c r="QVJ23" s="15"/>
      <c r="QVL23" s="16"/>
      <c r="QVM23" s="13"/>
      <c r="QVN23" s="13"/>
      <c r="QVO23" s="15"/>
      <c r="QVP23" s="13"/>
      <c r="QVQ23" s="13"/>
      <c r="QVR23" s="15"/>
      <c r="QVS23" s="13"/>
      <c r="QVT23" s="13"/>
      <c r="QVU23" s="15"/>
      <c r="QVV23" s="13"/>
      <c r="QVW23" s="13"/>
      <c r="QVX23" s="15"/>
      <c r="QVY23" s="13"/>
      <c r="QVZ23" s="17"/>
      <c r="QWA23" s="15"/>
      <c r="QWB23" s="13"/>
      <c r="QWC23" s="13"/>
      <c r="QWD23" s="15"/>
      <c r="QWE23" s="14"/>
      <c r="QWF23" s="14"/>
      <c r="QWG23" s="15"/>
      <c r="QWI23" s="16"/>
      <c r="QWJ23" s="13"/>
      <c r="QWK23" s="13"/>
      <c r="QWL23" s="15"/>
      <c r="QWM23" s="13"/>
      <c r="QWN23" s="13"/>
      <c r="QWO23" s="15"/>
      <c r="QWP23" s="13"/>
      <c r="QWQ23" s="13"/>
      <c r="QWR23" s="15"/>
      <c r="QWS23" s="13"/>
      <c r="QWT23" s="13"/>
      <c r="QWU23" s="15"/>
      <c r="QWV23" s="13"/>
      <c r="QWW23" s="17"/>
      <c r="QWX23" s="15"/>
      <c r="QWY23" s="13"/>
      <c r="QWZ23" s="13"/>
      <c r="QXA23" s="15"/>
      <c r="QXB23" s="14"/>
      <c r="QXC23" s="14"/>
      <c r="QXD23" s="15"/>
      <c r="QXF23" s="16"/>
      <c r="QXG23" s="13"/>
      <c r="QXH23" s="13"/>
      <c r="QXI23" s="15"/>
      <c r="QXJ23" s="13"/>
      <c r="QXK23" s="13"/>
      <c r="QXL23" s="15"/>
      <c r="QXM23" s="13"/>
      <c r="QXN23" s="13"/>
      <c r="QXO23" s="15"/>
      <c r="QXP23" s="13"/>
      <c r="QXQ23" s="13"/>
      <c r="QXR23" s="15"/>
      <c r="QXS23" s="13"/>
      <c r="QXT23" s="17"/>
      <c r="QXU23" s="15"/>
      <c r="QXV23" s="13"/>
      <c r="QXW23" s="13"/>
      <c r="QXX23" s="15"/>
      <c r="QXY23" s="14"/>
      <c r="QXZ23" s="14"/>
      <c r="QYA23" s="15"/>
      <c r="QYC23" s="16"/>
      <c r="QYD23" s="13"/>
      <c r="QYE23" s="13"/>
      <c r="QYF23" s="15"/>
      <c r="QYG23" s="13"/>
      <c r="QYH23" s="13"/>
      <c r="QYI23" s="15"/>
      <c r="QYJ23" s="13"/>
      <c r="QYK23" s="13"/>
      <c r="QYL23" s="15"/>
      <c r="QYM23" s="13"/>
      <c r="QYN23" s="13"/>
      <c r="QYO23" s="15"/>
      <c r="QYP23" s="13"/>
      <c r="QYQ23" s="17"/>
      <c r="QYR23" s="15"/>
      <c r="QYS23" s="13"/>
      <c r="QYT23" s="13"/>
      <c r="QYU23" s="15"/>
      <c r="QYV23" s="14"/>
      <c r="QYW23" s="14"/>
      <c r="QYX23" s="15"/>
      <c r="QYZ23" s="16"/>
      <c r="QZA23" s="13"/>
      <c r="QZB23" s="13"/>
      <c r="QZC23" s="15"/>
      <c r="QZD23" s="13"/>
      <c r="QZE23" s="13"/>
      <c r="QZF23" s="15"/>
      <c r="QZG23" s="13"/>
      <c r="QZH23" s="13"/>
      <c r="QZI23" s="15"/>
      <c r="QZJ23" s="13"/>
      <c r="QZK23" s="13"/>
      <c r="QZL23" s="15"/>
      <c r="QZM23" s="13"/>
      <c r="QZN23" s="17"/>
      <c r="QZO23" s="15"/>
      <c r="QZP23" s="13"/>
      <c r="QZQ23" s="13"/>
      <c r="QZR23" s="15"/>
      <c r="QZS23" s="14"/>
      <c r="QZT23" s="14"/>
      <c r="QZU23" s="15"/>
      <c r="QZW23" s="16"/>
      <c r="QZX23" s="13"/>
      <c r="QZY23" s="13"/>
      <c r="QZZ23" s="15"/>
      <c r="RAA23" s="13"/>
      <c r="RAB23" s="13"/>
      <c r="RAC23" s="15"/>
      <c r="RAD23" s="13"/>
      <c r="RAE23" s="13"/>
      <c r="RAF23" s="15"/>
      <c r="RAG23" s="13"/>
      <c r="RAH23" s="13"/>
      <c r="RAI23" s="15"/>
      <c r="RAJ23" s="13"/>
      <c r="RAK23" s="17"/>
      <c r="RAL23" s="15"/>
      <c r="RAM23" s="13"/>
      <c r="RAN23" s="13"/>
      <c r="RAO23" s="15"/>
      <c r="RAP23" s="14"/>
      <c r="RAQ23" s="14"/>
      <c r="RAR23" s="15"/>
      <c r="RAT23" s="16"/>
      <c r="RAU23" s="13"/>
      <c r="RAV23" s="13"/>
      <c r="RAW23" s="15"/>
      <c r="RAX23" s="13"/>
      <c r="RAY23" s="13"/>
      <c r="RAZ23" s="15"/>
      <c r="RBA23" s="13"/>
      <c r="RBB23" s="13"/>
      <c r="RBC23" s="15"/>
      <c r="RBD23" s="13"/>
      <c r="RBE23" s="13"/>
      <c r="RBF23" s="15"/>
      <c r="RBG23" s="13"/>
      <c r="RBH23" s="17"/>
      <c r="RBI23" s="15"/>
      <c r="RBJ23" s="13"/>
      <c r="RBK23" s="13"/>
      <c r="RBL23" s="15"/>
      <c r="RBM23" s="14"/>
      <c r="RBN23" s="14"/>
      <c r="RBO23" s="15"/>
      <c r="RBQ23" s="16"/>
      <c r="RBR23" s="13"/>
      <c r="RBS23" s="13"/>
      <c r="RBT23" s="15"/>
      <c r="RBU23" s="13"/>
      <c r="RBV23" s="13"/>
      <c r="RBW23" s="15"/>
      <c r="RBX23" s="13"/>
      <c r="RBY23" s="13"/>
      <c r="RBZ23" s="15"/>
      <c r="RCA23" s="13"/>
      <c r="RCB23" s="13"/>
      <c r="RCC23" s="15"/>
      <c r="RCD23" s="13"/>
      <c r="RCE23" s="17"/>
      <c r="RCF23" s="15"/>
      <c r="RCG23" s="13"/>
      <c r="RCH23" s="13"/>
      <c r="RCI23" s="15"/>
      <c r="RCJ23" s="14"/>
      <c r="RCK23" s="14"/>
      <c r="RCL23" s="15"/>
      <c r="RCN23" s="16"/>
      <c r="RCO23" s="13"/>
      <c r="RCP23" s="13"/>
      <c r="RCQ23" s="15"/>
      <c r="RCR23" s="13"/>
      <c r="RCS23" s="13"/>
      <c r="RCT23" s="15"/>
      <c r="RCU23" s="13"/>
      <c r="RCV23" s="13"/>
      <c r="RCW23" s="15"/>
      <c r="RCX23" s="13"/>
      <c r="RCY23" s="13"/>
      <c r="RCZ23" s="15"/>
      <c r="RDA23" s="13"/>
      <c r="RDB23" s="17"/>
      <c r="RDC23" s="15"/>
      <c r="RDD23" s="13"/>
      <c r="RDE23" s="13"/>
      <c r="RDF23" s="15"/>
      <c r="RDG23" s="14"/>
      <c r="RDH23" s="14"/>
      <c r="RDI23" s="15"/>
      <c r="RDK23" s="16"/>
      <c r="RDL23" s="13"/>
      <c r="RDM23" s="13"/>
      <c r="RDN23" s="15"/>
      <c r="RDO23" s="13"/>
      <c r="RDP23" s="13"/>
      <c r="RDQ23" s="15"/>
      <c r="RDR23" s="13"/>
      <c r="RDS23" s="13"/>
      <c r="RDT23" s="15"/>
      <c r="RDU23" s="13"/>
      <c r="RDV23" s="13"/>
      <c r="RDW23" s="15"/>
      <c r="RDX23" s="13"/>
      <c r="RDY23" s="17"/>
      <c r="RDZ23" s="15"/>
      <c r="REA23" s="13"/>
      <c r="REB23" s="13"/>
      <c r="REC23" s="15"/>
      <c r="RED23" s="14"/>
      <c r="REE23" s="14"/>
      <c r="REF23" s="15"/>
      <c r="REH23" s="16"/>
      <c r="REI23" s="13"/>
      <c r="REJ23" s="13"/>
      <c r="REK23" s="15"/>
      <c r="REL23" s="13"/>
      <c r="REM23" s="13"/>
      <c r="REN23" s="15"/>
      <c r="REO23" s="13"/>
      <c r="REP23" s="13"/>
      <c r="REQ23" s="15"/>
      <c r="RER23" s="13"/>
      <c r="RES23" s="13"/>
      <c r="RET23" s="15"/>
      <c r="REU23" s="13"/>
      <c r="REV23" s="17"/>
      <c r="REW23" s="15"/>
      <c r="REX23" s="13"/>
      <c r="REY23" s="13"/>
      <c r="REZ23" s="15"/>
      <c r="RFA23" s="14"/>
      <c r="RFB23" s="14"/>
      <c r="RFC23" s="15"/>
      <c r="RFE23" s="16"/>
      <c r="RFF23" s="13"/>
      <c r="RFG23" s="13"/>
      <c r="RFH23" s="15"/>
      <c r="RFI23" s="13"/>
      <c r="RFJ23" s="13"/>
      <c r="RFK23" s="15"/>
      <c r="RFL23" s="13"/>
      <c r="RFM23" s="13"/>
      <c r="RFN23" s="15"/>
      <c r="RFO23" s="13"/>
      <c r="RFP23" s="13"/>
      <c r="RFQ23" s="15"/>
      <c r="RFR23" s="13"/>
      <c r="RFS23" s="17"/>
      <c r="RFT23" s="15"/>
      <c r="RFU23" s="13"/>
      <c r="RFV23" s="13"/>
      <c r="RFW23" s="15"/>
      <c r="RFX23" s="14"/>
      <c r="RFY23" s="14"/>
      <c r="RFZ23" s="15"/>
      <c r="RGB23" s="16"/>
      <c r="RGC23" s="13"/>
      <c r="RGD23" s="13"/>
      <c r="RGE23" s="15"/>
      <c r="RGF23" s="13"/>
      <c r="RGG23" s="13"/>
      <c r="RGH23" s="15"/>
      <c r="RGI23" s="13"/>
      <c r="RGJ23" s="13"/>
      <c r="RGK23" s="15"/>
      <c r="RGL23" s="13"/>
      <c r="RGM23" s="13"/>
      <c r="RGN23" s="15"/>
      <c r="RGO23" s="13"/>
      <c r="RGP23" s="17"/>
      <c r="RGQ23" s="15"/>
      <c r="RGR23" s="13"/>
      <c r="RGS23" s="13"/>
      <c r="RGT23" s="15"/>
      <c r="RGU23" s="14"/>
      <c r="RGV23" s="14"/>
      <c r="RGW23" s="15"/>
      <c r="RGY23" s="16"/>
      <c r="RGZ23" s="13"/>
      <c r="RHA23" s="13"/>
      <c r="RHB23" s="15"/>
      <c r="RHC23" s="13"/>
      <c r="RHD23" s="13"/>
      <c r="RHE23" s="15"/>
      <c r="RHF23" s="13"/>
      <c r="RHG23" s="13"/>
      <c r="RHH23" s="15"/>
      <c r="RHI23" s="13"/>
      <c r="RHJ23" s="13"/>
      <c r="RHK23" s="15"/>
      <c r="RHL23" s="13"/>
      <c r="RHM23" s="17"/>
      <c r="RHN23" s="15"/>
      <c r="RHO23" s="13"/>
      <c r="RHP23" s="13"/>
      <c r="RHQ23" s="15"/>
      <c r="RHR23" s="14"/>
      <c r="RHS23" s="14"/>
      <c r="RHT23" s="15"/>
      <c r="RHV23" s="16"/>
      <c r="RHW23" s="13"/>
      <c r="RHX23" s="13"/>
      <c r="RHY23" s="15"/>
      <c r="RHZ23" s="13"/>
      <c r="RIA23" s="13"/>
      <c r="RIB23" s="15"/>
      <c r="RIC23" s="13"/>
      <c r="RID23" s="13"/>
      <c r="RIE23" s="15"/>
      <c r="RIF23" s="13"/>
      <c r="RIG23" s="13"/>
      <c r="RIH23" s="15"/>
      <c r="RII23" s="13"/>
      <c r="RIJ23" s="17"/>
      <c r="RIK23" s="15"/>
      <c r="RIL23" s="13"/>
      <c r="RIM23" s="13"/>
      <c r="RIN23" s="15"/>
      <c r="RIO23" s="14"/>
      <c r="RIP23" s="14"/>
      <c r="RIQ23" s="15"/>
      <c r="RIS23" s="16"/>
      <c r="RIT23" s="13"/>
      <c r="RIU23" s="13"/>
      <c r="RIV23" s="15"/>
      <c r="RIW23" s="13"/>
      <c r="RIX23" s="13"/>
      <c r="RIY23" s="15"/>
      <c r="RIZ23" s="13"/>
      <c r="RJA23" s="13"/>
      <c r="RJB23" s="15"/>
      <c r="RJC23" s="13"/>
      <c r="RJD23" s="13"/>
      <c r="RJE23" s="15"/>
      <c r="RJF23" s="13"/>
      <c r="RJG23" s="17"/>
      <c r="RJH23" s="15"/>
      <c r="RJI23" s="13"/>
      <c r="RJJ23" s="13"/>
      <c r="RJK23" s="15"/>
      <c r="RJL23" s="14"/>
      <c r="RJM23" s="14"/>
      <c r="RJN23" s="15"/>
      <c r="RJP23" s="16"/>
      <c r="RJQ23" s="13"/>
      <c r="RJR23" s="13"/>
      <c r="RJS23" s="15"/>
      <c r="RJT23" s="13"/>
      <c r="RJU23" s="13"/>
      <c r="RJV23" s="15"/>
      <c r="RJW23" s="13"/>
      <c r="RJX23" s="13"/>
      <c r="RJY23" s="15"/>
      <c r="RJZ23" s="13"/>
      <c r="RKA23" s="13"/>
      <c r="RKB23" s="15"/>
      <c r="RKC23" s="13"/>
      <c r="RKD23" s="17"/>
      <c r="RKE23" s="15"/>
      <c r="RKF23" s="13"/>
      <c r="RKG23" s="13"/>
      <c r="RKH23" s="15"/>
      <c r="RKI23" s="14"/>
      <c r="RKJ23" s="14"/>
      <c r="RKK23" s="15"/>
      <c r="RKM23" s="16"/>
      <c r="RKN23" s="13"/>
      <c r="RKO23" s="13"/>
      <c r="RKP23" s="15"/>
      <c r="RKQ23" s="13"/>
      <c r="RKR23" s="13"/>
      <c r="RKS23" s="15"/>
      <c r="RKT23" s="13"/>
      <c r="RKU23" s="13"/>
      <c r="RKV23" s="15"/>
      <c r="RKW23" s="13"/>
      <c r="RKX23" s="13"/>
      <c r="RKY23" s="15"/>
      <c r="RKZ23" s="13"/>
      <c r="RLA23" s="17"/>
      <c r="RLB23" s="15"/>
      <c r="RLC23" s="13"/>
      <c r="RLD23" s="13"/>
      <c r="RLE23" s="15"/>
      <c r="RLF23" s="14"/>
      <c r="RLG23" s="14"/>
      <c r="RLH23" s="15"/>
      <c r="RLJ23" s="16"/>
      <c r="RLK23" s="13"/>
      <c r="RLL23" s="13"/>
      <c r="RLM23" s="15"/>
      <c r="RLN23" s="13"/>
      <c r="RLO23" s="13"/>
      <c r="RLP23" s="15"/>
      <c r="RLQ23" s="13"/>
      <c r="RLR23" s="13"/>
      <c r="RLS23" s="15"/>
      <c r="RLT23" s="13"/>
      <c r="RLU23" s="13"/>
      <c r="RLV23" s="15"/>
      <c r="RLW23" s="13"/>
      <c r="RLX23" s="17"/>
      <c r="RLY23" s="15"/>
      <c r="RLZ23" s="13"/>
      <c r="RMA23" s="13"/>
      <c r="RMB23" s="15"/>
      <c r="RMC23" s="14"/>
      <c r="RMD23" s="14"/>
      <c r="RME23" s="15"/>
      <c r="RMG23" s="16"/>
      <c r="RMH23" s="13"/>
      <c r="RMI23" s="13"/>
      <c r="RMJ23" s="15"/>
      <c r="RMK23" s="13"/>
      <c r="RML23" s="13"/>
      <c r="RMM23" s="15"/>
      <c r="RMN23" s="13"/>
      <c r="RMO23" s="13"/>
      <c r="RMP23" s="15"/>
      <c r="RMQ23" s="13"/>
      <c r="RMR23" s="13"/>
      <c r="RMS23" s="15"/>
      <c r="RMT23" s="13"/>
      <c r="RMU23" s="17"/>
      <c r="RMV23" s="15"/>
      <c r="RMW23" s="13"/>
      <c r="RMX23" s="13"/>
      <c r="RMY23" s="15"/>
      <c r="RMZ23" s="14"/>
      <c r="RNA23" s="14"/>
      <c r="RNB23" s="15"/>
      <c r="RND23" s="16"/>
      <c r="RNE23" s="13"/>
      <c r="RNF23" s="13"/>
      <c r="RNG23" s="15"/>
      <c r="RNH23" s="13"/>
      <c r="RNI23" s="13"/>
      <c r="RNJ23" s="15"/>
      <c r="RNK23" s="13"/>
      <c r="RNL23" s="13"/>
      <c r="RNM23" s="15"/>
      <c r="RNN23" s="13"/>
      <c r="RNO23" s="13"/>
      <c r="RNP23" s="15"/>
      <c r="RNQ23" s="13"/>
      <c r="RNR23" s="17"/>
      <c r="RNS23" s="15"/>
      <c r="RNT23" s="13"/>
      <c r="RNU23" s="13"/>
      <c r="RNV23" s="15"/>
      <c r="RNW23" s="14"/>
      <c r="RNX23" s="14"/>
      <c r="RNY23" s="15"/>
      <c r="ROA23" s="16"/>
      <c r="ROB23" s="13"/>
      <c r="ROC23" s="13"/>
      <c r="ROD23" s="15"/>
      <c r="ROE23" s="13"/>
      <c r="ROF23" s="13"/>
      <c r="ROG23" s="15"/>
      <c r="ROH23" s="13"/>
      <c r="ROI23" s="13"/>
      <c r="ROJ23" s="15"/>
      <c r="ROK23" s="13"/>
      <c r="ROL23" s="13"/>
      <c r="ROM23" s="15"/>
      <c r="RON23" s="13"/>
      <c r="ROO23" s="17"/>
      <c r="ROP23" s="15"/>
      <c r="ROQ23" s="13"/>
      <c r="ROR23" s="13"/>
      <c r="ROS23" s="15"/>
      <c r="ROT23" s="14"/>
      <c r="ROU23" s="14"/>
      <c r="ROV23" s="15"/>
      <c r="ROX23" s="16"/>
      <c r="ROY23" s="13"/>
      <c r="ROZ23" s="13"/>
      <c r="RPA23" s="15"/>
      <c r="RPB23" s="13"/>
      <c r="RPC23" s="13"/>
      <c r="RPD23" s="15"/>
      <c r="RPE23" s="13"/>
      <c r="RPF23" s="13"/>
      <c r="RPG23" s="15"/>
      <c r="RPH23" s="13"/>
      <c r="RPI23" s="13"/>
      <c r="RPJ23" s="15"/>
      <c r="RPK23" s="13"/>
      <c r="RPL23" s="17"/>
      <c r="RPM23" s="15"/>
      <c r="RPN23" s="13"/>
      <c r="RPO23" s="13"/>
      <c r="RPP23" s="15"/>
      <c r="RPQ23" s="14"/>
      <c r="RPR23" s="14"/>
      <c r="RPS23" s="15"/>
      <c r="RPU23" s="16"/>
      <c r="RPV23" s="13"/>
      <c r="RPW23" s="13"/>
      <c r="RPX23" s="15"/>
      <c r="RPY23" s="13"/>
      <c r="RPZ23" s="13"/>
      <c r="RQA23" s="15"/>
      <c r="RQB23" s="13"/>
      <c r="RQC23" s="13"/>
      <c r="RQD23" s="15"/>
      <c r="RQE23" s="13"/>
      <c r="RQF23" s="13"/>
      <c r="RQG23" s="15"/>
      <c r="RQH23" s="13"/>
      <c r="RQI23" s="17"/>
      <c r="RQJ23" s="15"/>
      <c r="RQK23" s="13"/>
      <c r="RQL23" s="13"/>
      <c r="RQM23" s="15"/>
      <c r="RQN23" s="14"/>
      <c r="RQO23" s="14"/>
      <c r="RQP23" s="15"/>
      <c r="RQR23" s="16"/>
      <c r="RQS23" s="13"/>
      <c r="RQT23" s="13"/>
      <c r="RQU23" s="15"/>
      <c r="RQV23" s="13"/>
      <c r="RQW23" s="13"/>
      <c r="RQX23" s="15"/>
      <c r="RQY23" s="13"/>
      <c r="RQZ23" s="13"/>
      <c r="RRA23" s="15"/>
      <c r="RRB23" s="13"/>
      <c r="RRC23" s="13"/>
      <c r="RRD23" s="15"/>
      <c r="RRE23" s="13"/>
      <c r="RRF23" s="17"/>
      <c r="RRG23" s="15"/>
      <c r="RRH23" s="13"/>
      <c r="RRI23" s="13"/>
      <c r="RRJ23" s="15"/>
      <c r="RRK23" s="14"/>
      <c r="RRL23" s="14"/>
      <c r="RRM23" s="15"/>
      <c r="RRO23" s="16"/>
      <c r="RRP23" s="13"/>
      <c r="RRQ23" s="13"/>
      <c r="RRR23" s="15"/>
      <c r="RRS23" s="13"/>
      <c r="RRT23" s="13"/>
      <c r="RRU23" s="15"/>
      <c r="RRV23" s="13"/>
      <c r="RRW23" s="13"/>
      <c r="RRX23" s="15"/>
      <c r="RRY23" s="13"/>
      <c r="RRZ23" s="13"/>
      <c r="RSA23" s="15"/>
      <c r="RSB23" s="13"/>
      <c r="RSC23" s="17"/>
      <c r="RSD23" s="15"/>
      <c r="RSE23" s="13"/>
      <c r="RSF23" s="13"/>
      <c r="RSG23" s="15"/>
      <c r="RSH23" s="14"/>
      <c r="RSI23" s="14"/>
      <c r="RSJ23" s="15"/>
      <c r="RSL23" s="16"/>
      <c r="RSM23" s="13"/>
      <c r="RSN23" s="13"/>
      <c r="RSO23" s="15"/>
      <c r="RSP23" s="13"/>
      <c r="RSQ23" s="13"/>
      <c r="RSR23" s="15"/>
      <c r="RSS23" s="13"/>
      <c r="RST23" s="13"/>
      <c r="RSU23" s="15"/>
      <c r="RSV23" s="13"/>
      <c r="RSW23" s="13"/>
      <c r="RSX23" s="15"/>
      <c r="RSY23" s="13"/>
      <c r="RSZ23" s="17"/>
      <c r="RTA23" s="15"/>
      <c r="RTB23" s="13"/>
      <c r="RTC23" s="13"/>
      <c r="RTD23" s="15"/>
      <c r="RTE23" s="14"/>
      <c r="RTF23" s="14"/>
      <c r="RTG23" s="15"/>
      <c r="RTI23" s="16"/>
      <c r="RTJ23" s="13"/>
      <c r="RTK23" s="13"/>
      <c r="RTL23" s="15"/>
      <c r="RTM23" s="13"/>
      <c r="RTN23" s="13"/>
      <c r="RTO23" s="15"/>
      <c r="RTP23" s="13"/>
      <c r="RTQ23" s="13"/>
      <c r="RTR23" s="15"/>
      <c r="RTS23" s="13"/>
      <c r="RTT23" s="13"/>
      <c r="RTU23" s="15"/>
      <c r="RTV23" s="13"/>
      <c r="RTW23" s="17"/>
      <c r="RTX23" s="15"/>
      <c r="RTY23" s="13"/>
      <c r="RTZ23" s="13"/>
      <c r="RUA23" s="15"/>
      <c r="RUB23" s="14"/>
      <c r="RUC23" s="14"/>
      <c r="RUD23" s="15"/>
      <c r="RUF23" s="16"/>
      <c r="RUG23" s="13"/>
      <c r="RUH23" s="13"/>
      <c r="RUI23" s="15"/>
      <c r="RUJ23" s="13"/>
      <c r="RUK23" s="13"/>
      <c r="RUL23" s="15"/>
      <c r="RUM23" s="13"/>
      <c r="RUN23" s="13"/>
      <c r="RUO23" s="15"/>
      <c r="RUP23" s="13"/>
      <c r="RUQ23" s="13"/>
      <c r="RUR23" s="15"/>
      <c r="RUS23" s="13"/>
      <c r="RUT23" s="17"/>
      <c r="RUU23" s="15"/>
      <c r="RUV23" s="13"/>
      <c r="RUW23" s="13"/>
      <c r="RUX23" s="15"/>
      <c r="RUY23" s="14"/>
      <c r="RUZ23" s="14"/>
      <c r="RVA23" s="15"/>
      <c r="RVC23" s="16"/>
      <c r="RVD23" s="13"/>
      <c r="RVE23" s="13"/>
      <c r="RVF23" s="15"/>
      <c r="RVG23" s="13"/>
      <c r="RVH23" s="13"/>
      <c r="RVI23" s="15"/>
      <c r="RVJ23" s="13"/>
      <c r="RVK23" s="13"/>
      <c r="RVL23" s="15"/>
      <c r="RVM23" s="13"/>
      <c r="RVN23" s="13"/>
      <c r="RVO23" s="15"/>
      <c r="RVP23" s="13"/>
      <c r="RVQ23" s="17"/>
      <c r="RVR23" s="15"/>
      <c r="RVS23" s="13"/>
      <c r="RVT23" s="13"/>
      <c r="RVU23" s="15"/>
      <c r="RVV23" s="14"/>
      <c r="RVW23" s="14"/>
      <c r="RVX23" s="15"/>
      <c r="RVZ23" s="16"/>
      <c r="RWA23" s="13"/>
      <c r="RWB23" s="13"/>
      <c r="RWC23" s="15"/>
      <c r="RWD23" s="13"/>
      <c r="RWE23" s="13"/>
      <c r="RWF23" s="15"/>
      <c r="RWG23" s="13"/>
      <c r="RWH23" s="13"/>
      <c r="RWI23" s="15"/>
      <c r="RWJ23" s="13"/>
      <c r="RWK23" s="13"/>
      <c r="RWL23" s="15"/>
      <c r="RWM23" s="13"/>
      <c r="RWN23" s="17"/>
      <c r="RWO23" s="15"/>
      <c r="RWP23" s="13"/>
      <c r="RWQ23" s="13"/>
      <c r="RWR23" s="15"/>
      <c r="RWS23" s="14"/>
      <c r="RWT23" s="14"/>
      <c r="RWU23" s="15"/>
      <c r="RWW23" s="16"/>
      <c r="RWX23" s="13"/>
      <c r="RWY23" s="13"/>
      <c r="RWZ23" s="15"/>
      <c r="RXA23" s="13"/>
      <c r="RXB23" s="13"/>
      <c r="RXC23" s="15"/>
      <c r="RXD23" s="13"/>
      <c r="RXE23" s="13"/>
      <c r="RXF23" s="15"/>
      <c r="RXG23" s="13"/>
      <c r="RXH23" s="13"/>
      <c r="RXI23" s="15"/>
      <c r="RXJ23" s="13"/>
      <c r="RXK23" s="17"/>
      <c r="RXL23" s="15"/>
      <c r="RXM23" s="13"/>
      <c r="RXN23" s="13"/>
      <c r="RXO23" s="15"/>
      <c r="RXP23" s="14"/>
      <c r="RXQ23" s="14"/>
      <c r="RXR23" s="15"/>
      <c r="RXT23" s="16"/>
      <c r="RXU23" s="13"/>
      <c r="RXV23" s="13"/>
      <c r="RXW23" s="15"/>
      <c r="RXX23" s="13"/>
      <c r="RXY23" s="13"/>
      <c r="RXZ23" s="15"/>
      <c r="RYA23" s="13"/>
      <c r="RYB23" s="13"/>
      <c r="RYC23" s="15"/>
      <c r="RYD23" s="13"/>
      <c r="RYE23" s="13"/>
      <c r="RYF23" s="15"/>
      <c r="RYG23" s="13"/>
      <c r="RYH23" s="17"/>
      <c r="RYI23" s="15"/>
      <c r="RYJ23" s="13"/>
      <c r="RYK23" s="13"/>
      <c r="RYL23" s="15"/>
      <c r="RYM23" s="14"/>
      <c r="RYN23" s="14"/>
      <c r="RYO23" s="15"/>
      <c r="RYQ23" s="16"/>
      <c r="RYR23" s="13"/>
      <c r="RYS23" s="13"/>
      <c r="RYT23" s="15"/>
      <c r="RYU23" s="13"/>
      <c r="RYV23" s="13"/>
      <c r="RYW23" s="15"/>
      <c r="RYX23" s="13"/>
      <c r="RYY23" s="13"/>
      <c r="RYZ23" s="15"/>
      <c r="RZA23" s="13"/>
      <c r="RZB23" s="13"/>
      <c r="RZC23" s="15"/>
      <c r="RZD23" s="13"/>
      <c r="RZE23" s="17"/>
      <c r="RZF23" s="15"/>
      <c r="RZG23" s="13"/>
      <c r="RZH23" s="13"/>
      <c r="RZI23" s="15"/>
      <c r="RZJ23" s="14"/>
      <c r="RZK23" s="14"/>
      <c r="RZL23" s="15"/>
      <c r="RZN23" s="16"/>
      <c r="RZO23" s="13"/>
      <c r="RZP23" s="13"/>
      <c r="RZQ23" s="15"/>
      <c r="RZR23" s="13"/>
      <c r="RZS23" s="13"/>
      <c r="RZT23" s="15"/>
      <c r="RZU23" s="13"/>
      <c r="RZV23" s="13"/>
      <c r="RZW23" s="15"/>
      <c r="RZX23" s="13"/>
      <c r="RZY23" s="13"/>
      <c r="RZZ23" s="15"/>
      <c r="SAA23" s="13"/>
      <c r="SAB23" s="17"/>
      <c r="SAC23" s="15"/>
      <c r="SAD23" s="13"/>
      <c r="SAE23" s="13"/>
      <c r="SAF23" s="15"/>
      <c r="SAG23" s="14"/>
      <c r="SAH23" s="14"/>
      <c r="SAI23" s="15"/>
      <c r="SAK23" s="16"/>
      <c r="SAL23" s="13"/>
      <c r="SAM23" s="13"/>
      <c r="SAN23" s="15"/>
      <c r="SAO23" s="13"/>
      <c r="SAP23" s="13"/>
      <c r="SAQ23" s="15"/>
      <c r="SAR23" s="13"/>
      <c r="SAS23" s="13"/>
      <c r="SAT23" s="15"/>
      <c r="SAU23" s="13"/>
      <c r="SAV23" s="13"/>
      <c r="SAW23" s="15"/>
      <c r="SAX23" s="13"/>
      <c r="SAY23" s="17"/>
      <c r="SAZ23" s="15"/>
      <c r="SBA23" s="13"/>
      <c r="SBB23" s="13"/>
      <c r="SBC23" s="15"/>
      <c r="SBD23" s="14"/>
      <c r="SBE23" s="14"/>
      <c r="SBF23" s="15"/>
      <c r="SBH23" s="16"/>
      <c r="SBI23" s="13"/>
      <c r="SBJ23" s="13"/>
      <c r="SBK23" s="15"/>
      <c r="SBL23" s="13"/>
      <c r="SBM23" s="13"/>
      <c r="SBN23" s="15"/>
      <c r="SBO23" s="13"/>
      <c r="SBP23" s="13"/>
      <c r="SBQ23" s="15"/>
      <c r="SBR23" s="13"/>
      <c r="SBS23" s="13"/>
      <c r="SBT23" s="15"/>
      <c r="SBU23" s="13"/>
      <c r="SBV23" s="17"/>
      <c r="SBW23" s="15"/>
      <c r="SBX23" s="13"/>
      <c r="SBY23" s="13"/>
      <c r="SBZ23" s="15"/>
      <c r="SCA23" s="14"/>
      <c r="SCB23" s="14"/>
      <c r="SCC23" s="15"/>
      <c r="SCE23" s="16"/>
      <c r="SCF23" s="13"/>
      <c r="SCG23" s="13"/>
      <c r="SCH23" s="15"/>
      <c r="SCI23" s="13"/>
      <c r="SCJ23" s="13"/>
      <c r="SCK23" s="15"/>
      <c r="SCL23" s="13"/>
      <c r="SCM23" s="13"/>
      <c r="SCN23" s="15"/>
      <c r="SCO23" s="13"/>
      <c r="SCP23" s="13"/>
      <c r="SCQ23" s="15"/>
      <c r="SCR23" s="13"/>
      <c r="SCS23" s="17"/>
      <c r="SCT23" s="15"/>
      <c r="SCU23" s="13"/>
      <c r="SCV23" s="13"/>
      <c r="SCW23" s="15"/>
      <c r="SCX23" s="14"/>
      <c r="SCY23" s="14"/>
      <c r="SCZ23" s="15"/>
      <c r="SDB23" s="16"/>
      <c r="SDC23" s="13"/>
      <c r="SDD23" s="13"/>
      <c r="SDE23" s="15"/>
      <c r="SDF23" s="13"/>
      <c r="SDG23" s="13"/>
      <c r="SDH23" s="15"/>
      <c r="SDI23" s="13"/>
      <c r="SDJ23" s="13"/>
      <c r="SDK23" s="15"/>
      <c r="SDL23" s="13"/>
      <c r="SDM23" s="13"/>
      <c r="SDN23" s="15"/>
      <c r="SDO23" s="13"/>
      <c r="SDP23" s="17"/>
      <c r="SDQ23" s="15"/>
      <c r="SDR23" s="13"/>
      <c r="SDS23" s="13"/>
      <c r="SDT23" s="15"/>
      <c r="SDU23" s="14"/>
      <c r="SDV23" s="14"/>
      <c r="SDW23" s="15"/>
      <c r="SDY23" s="16"/>
      <c r="SDZ23" s="13"/>
      <c r="SEA23" s="13"/>
      <c r="SEB23" s="15"/>
      <c r="SEC23" s="13"/>
      <c r="SED23" s="13"/>
      <c r="SEE23" s="15"/>
      <c r="SEF23" s="13"/>
      <c r="SEG23" s="13"/>
      <c r="SEH23" s="15"/>
      <c r="SEI23" s="13"/>
      <c r="SEJ23" s="13"/>
      <c r="SEK23" s="15"/>
      <c r="SEL23" s="13"/>
      <c r="SEM23" s="17"/>
      <c r="SEN23" s="15"/>
      <c r="SEO23" s="13"/>
      <c r="SEP23" s="13"/>
      <c r="SEQ23" s="15"/>
      <c r="SER23" s="14"/>
      <c r="SES23" s="14"/>
      <c r="SET23" s="15"/>
      <c r="SEV23" s="16"/>
      <c r="SEW23" s="13"/>
      <c r="SEX23" s="13"/>
      <c r="SEY23" s="15"/>
      <c r="SEZ23" s="13"/>
      <c r="SFA23" s="13"/>
      <c r="SFB23" s="15"/>
      <c r="SFC23" s="13"/>
      <c r="SFD23" s="13"/>
      <c r="SFE23" s="15"/>
      <c r="SFF23" s="13"/>
      <c r="SFG23" s="13"/>
      <c r="SFH23" s="15"/>
      <c r="SFI23" s="13"/>
      <c r="SFJ23" s="17"/>
      <c r="SFK23" s="15"/>
      <c r="SFL23" s="13"/>
      <c r="SFM23" s="13"/>
      <c r="SFN23" s="15"/>
      <c r="SFO23" s="14"/>
      <c r="SFP23" s="14"/>
      <c r="SFQ23" s="15"/>
      <c r="SFS23" s="16"/>
      <c r="SFT23" s="13"/>
      <c r="SFU23" s="13"/>
      <c r="SFV23" s="15"/>
      <c r="SFW23" s="13"/>
      <c r="SFX23" s="13"/>
      <c r="SFY23" s="15"/>
      <c r="SFZ23" s="13"/>
      <c r="SGA23" s="13"/>
      <c r="SGB23" s="15"/>
      <c r="SGC23" s="13"/>
      <c r="SGD23" s="13"/>
      <c r="SGE23" s="15"/>
      <c r="SGF23" s="13"/>
      <c r="SGG23" s="17"/>
      <c r="SGH23" s="15"/>
      <c r="SGI23" s="13"/>
      <c r="SGJ23" s="13"/>
      <c r="SGK23" s="15"/>
      <c r="SGL23" s="14"/>
      <c r="SGM23" s="14"/>
      <c r="SGN23" s="15"/>
      <c r="SGP23" s="16"/>
      <c r="SGQ23" s="13"/>
      <c r="SGR23" s="13"/>
      <c r="SGS23" s="15"/>
      <c r="SGT23" s="13"/>
      <c r="SGU23" s="13"/>
      <c r="SGV23" s="15"/>
      <c r="SGW23" s="13"/>
      <c r="SGX23" s="13"/>
      <c r="SGY23" s="15"/>
      <c r="SGZ23" s="13"/>
      <c r="SHA23" s="13"/>
      <c r="SHB23" s="15"/>
      <c r="SHC23" s="13"/>
      <c r="SHD23" s="17"/>
      <c r="SHE23" s="15"/>
      <c r="SHF23" s="13"/>
      <c r="SHG23" s="13"/>
      <c r="SHH23" s="15"/>
      <c r="SHI23" s="14"/>
      <c r="SHJ23" s="14"/>
      <c r="SHK23" s="15"/>
      <c r="SHM23" s="16"/>
      <c r="SHN23" s="13"/>
      <c r="SHO23" s="13"/>
      <c r="SHP23" s="15"/>
      <c r="SHQ23" s="13"/>
      <c r="SHR23" s="13"/>
      <c r="SHS23" s="15"/>
      <c r="SHT23" s="13"/>
      <c r="SHU23" s="13"/>
      <c r="SHV23" s="15"/>
      <c r="SHW23" s="13"/>
      <c r="SHX23" s="13"/>
      <c r="SHY23" s="15"/>
      <c r="SHZ23" s="13"/>
      <c r="SIA23" s="17"/>
      <c r="SIB23" s="15"/>
      <c r="SIC23" s="13"/>
      <c r="SID23" s="13"/>
      <c r="SIE23" s="15"/>
      <c r="SIF23" s="14"/>
      <c r="SIG23" s="14"/>
      <c r="SIH23" s="15"/>
      <c r="SIJ23" s="16"/>
      <c r="SIK23" s="13"/>
      <c r="SIL23" s="13"/>
      <c r="SIM23" s="15"/>
      <c r="SIN23" s="13"/>
      <c r="SIO23" s="13"/>
      <c r="SIP23" s="15"/>
      <c r="SIQ23" s="13"/>
      <c r="SIR23" s="13"/>
      <c r="SIS23" s="15"/>
      <c r="SIT23" s="13"/>
      <c r="SIU23" s="13"/>
      <c r="SIV23" s="15"/>
      <c r="SIW23" s="13"/>
      <c r="SIX23" s="17"/>
      <c r="SIY23" s="15"/>
      <c r="SIZ23" s="13"/>
      <c r="SJA23" s="13"/>
      <c r="SJB23" s="15"/>
      <c r="SJC23" s="14"/>
      <c r="SJD23" s="14"/>
      <c r="SJE23" s="15"/>
      <c r="SJG23" s="16"/>
      <c r="SJH23" s="13"/>
      <c r="SJI23" s="13"/>
      <c r="SJJ23" s="15"/>
      <c r="SJK23" s="13"/>
      <c r="SJL23" s="13"/>
      <c r="SJM23" s="15"/>
      <c r="SJN23" s="13"/>
      <c r="SJO23" s="13"/>
      <c r="SJP23" s="15"/>
      <c r="SJQ23" s="13"/>
      <c r="SJR23" s="13"/>
      <c r="SJS23" s="15"/>
      <c r="SJT23" s="13"/>
      <c r="SJU23" s="17"/>
      <c r="SJV23" s="15"/>
      <c r="SJW23" s="13"/>
      <c r="SJX23" s="13"/>
      <c r="SJY23" s="15"/>
      <c r="SJZ23" s="14"/>
      <c r="SKA23" s="14"/>
      <c r="SKB23" s="15"/>
      <c r="SKD23" s="16"/>
      <c r="SKE23" s="13"/>
      <c r="SKF23" s="13"/>
      <c r="SKG23" s="15"/>
      <c r="SKH23" s="13"/>
      <c r="SKI23" s="13"/>
      <c r="SKJ23" s="15"/>
      <c r="SKK23" s="13"/>
      <c r="SKL23" s="13"/>
      <c r="SKM23" s="15"/>
      <c r="SKN23" s="13"/>
      <c r="SKO23" s="13"/>
      <c r="SKP23" s="15"/>
      <c r="SKQ23" s="13"/>
      <c r="SKR23" s="17"/>
      <c r="SKS23" s="15"/>
      <c r="SKT23" s="13"/>
      <c r="SKU23" s="13"/>
      <c r="SKV23" s="15"/>
      <c r="SKW23" s="14"/>
      <c r="SKX23" s="14"/>
      <c r="SKY23" s="15"/>
      <c r="SLA23" s="16"/>
      <c r="SLB23" s="13"/>
      <c r="SLC23" s="13"/>
      <c r="SLD23" s="15"/>
      <c r="SLE23" s="13"/>
      <c r="SLF23" s="13"/>
      <c r="SLG23" s="15"/>
      <c r="SLH23" s="13"/>
      <c r="SLI23" s="13"/>
      <c r="SLJ23" s="15"/>
      <c r="SLK23" s="13"/>
      <c r="SLL23" s="13"/>
      <c r="SLM23" s="15"/>
      <c r="SLN23" s="13"/>
      <c r="SLO23" s="17"/>
      <c r="SLP23" s="15"/>
      <c r="SLQ23" s="13"/>
      <c r="SLR23" s="13"/>
      <c r="SLS23" s="15"/>
      <c r="SLT23" s="14"/>
      <c r="SLU23" s="14"/>
      <c r="SLV23" s="15"/>
      <c r="SLX23" s="16"/>
      <c r="SLY23" s="13"/>
      <c r="SLZ23" s="13"/>
      <c r="SMA23" s="15"/>
      <c r="SMB23" s="13"/>
      <c r="SMC23" s="13"/>
      <c r="SMD23" s="15"/>
      <c r="SME23" s="13"/>
      <c r="SMF23" s="13"/>
      <c r="SMG23" s="15"/>
      <c r="SMH23" s="13"/>
      <c r="SMI23" s="13"/>
      <c r="SMJ23" s="15"/>
      <c r="SMK23" s="13"/>
      <c r="SML23" s="17"/>
      <c r="SMM23" s="15"/>
      <c r="SMN23" s="13"/>
      <c r="SMO23" s="13"/>
      <c r="SMP23" s="15"/>
      <c r="SMQ23" s="14"/>
      <c r="SMR23" s="14"/>
      <c r="SMS23" s="15"/>
      <c r="SMU23" s="16"/>
      <c r="SMV23" s="13"/>
      <c r="SMW23" s="13"/>
      <c r="SMX23" s="15"/>
      <c r="SMY23" s="13"/>
      <c r="SMZ23" s="13"/>
      <c r="SNA23" s="15"/>
      <c r="SNB23" s="13"/>
      <c r="SNC23" s="13"/>
      <c r="SND23" s="15"/>
      <c r="SNE23" s="13"/>
      <c r="SNF23" s="13"/>
      <c r="SNG23" s="15"/>
      <c r="SNH23" s="13"/>
      <c r="SNI23" s="17"/>
      <c r="SNJ23" s="15"/>
      <c r="SNK23" s="13"/>
      <c r="SNL23" s="13"/>
      <c r="SNM23" s="15"/>
      <c r="SNN23" s="14"/>
      <c r="SNO23" s="14"/>
      <c r="SNP23" s="15"/>
      <c r="SNR23" s="16"/>
      <c r="SNS23" s="13"/>
      <c r="SNT23" s="13"/>
      <c r="SNU23" s="15"/>
      <c r="SNV23" s="13"/>
      <c r="SNW23" s="13"/>
      <c r="SNX23" s="15"/>
      <c r="SNY23" s="13"/>
      <c r="SNZ23" s="13"/>
      <c r="SOA23" s="15"/>
      <c r="SOB23" s="13"/>
      <c r="SOC23" s="13"/>
      <c r="SOD23" s="15"/>
      <c r="SOE23" s="13"/>
      <c r="SOF23" s="17"/>
      <c r="SOG23" s="15"/>
      <c r="SOH23" s="13"/>
      <c r="SOI23" s="13"/>
      <c r="SOJ23" s="15"/>
      <c r="SOK23" s="14"/>
      <c r="SOL23" s="14"/>
      <c r="SOM23" s="15"/>
      <c r="SOO23" s="16"/>
      <c r="SOP23" s="13"/>
      <c r="SOQ23" s="13"/>
      <c r="SOR23" s="15"/>
      <c r="SOS23" s="13"/>
      <c r="SOT23" s="13"/>
      <c r="SOU23" s="15"/>
      <c r="SOV23" s="13"/>
      <c r="SOW23" s="13"/>
      <c r="SOX23" s="15"/>
      <c r="SOY23" s="13"/>
      <c r="SOZ23" s="13"/>
      <c r="SPA23" s="15"/>
      <c r="SPB23" s="13"/>
      <c r="SPC23" s="17"/>
      <c r="SPD23" s="15"/>
      <c r="SPE23" s="13"/>
      <c r="SPF23" s="13"/>
      <c r="SPG23" s="15"/>
      <c r="SPH23" s="14"/>
      <c r="SPI23" s="14"/>
      <c r="SPJ23" s="15"/>
      <c r="SPL23" s="16"/>
      <c r="SPM23" s="13"/>
      <c r="SPN23" s="13"/>
      <c r="SPO23" s="15"/>
      <c r="SPP23" s="13"/>
      <c r="SPQ23" s="13"/>
      <c r="SPR23" s="15"/>
      <c r="SPS23" s="13"/>
      <c r="SPT23" s="13"/>
      <c r="SPU23" s="15"/>
      <c r="SPV23" s="13"/>
      <c r="SPW23" s="13"/>
      <c r="SPX23" s="15"/>
      <c r="SPY23" s="13"/>
      <c r="SPZ23" s="17"/>
      <c r="SQA23" s="15"/>
      <c r="SQB23" s="13"/>
      <c r="SQC23" s="13"/>
      <c r="SQD23" s="15"/>
      <c r="SQE23" s="14"/>
      <c r="SQF23" s="14"/>
      <c r="SQG23" s="15"/>
      <c r="SQI23" s="16"/>
      <c r="SQJ23" s="13"/>
      <c r="SQK23" s="13"/>
      <c r="SQL23" s="15"/>
      <c r="SQM23" s="13"/>
      <c r="SQN23" s="13"/>
      <c r="SQO23" s="15"/>
      <c r="SQP23" s="13"/>
      <c r="SQQ23" s="13"/>
      <c r="SQR23" s="15"/>
      <c r="SQS23" s="13"/>
      <c r="SQT23" s="13"/>
      <c r="SQU23" s="15"/>
      <c r="SQV23" s="13"/>
      <c r="SQW23" s="17"/>
      <c r="SQX23" s="15"/>
      <c r="SQY23" s="13"/>
      <c r="SQZ23" s="13"/>
      <c r="SRA23" s="15"/>
      <c r="SRB23" s="14"/>
      <c r="SRC23" s="14"/>
      <c r="SRD23" s="15"/>
      <c r="SRF23" s="16"/>
      <c r="SRG23" s="13"/>
      <c r="SRH23" s="13"/>
      <c r="SRI23" s="15"/>
      <c r="SRJ23" s="13"/>
      <c r="SRK23" s="13"/>
      <c r="SRL23" s="15"/>
      <c r="SRM23" s="13"/>
      <c r="SRN23" s="13"/>
      <c r="SRO23" s="15"/>
      <c r="SRP23" s="13"/>
      <c r="SRQ23" s="13"/>
      <c r="SRR23" s="15"/>
      <c r="SRS23" s="13"/>
      <c r="SRT23" s="17"/>
      <c r="SRU23" s="15"/>
      <c r="SRV23" s="13"/>
      <c r="SRW23" s="13"/>
      <c r="SRX23" s="15"/>
      <c r="SRY23" s="14"/>
      <c r="SRZ23" s="14"/>
      <c r="SSA23" s="15"/>
      <c r="SSC23" s="16"/>
      <c r="SSD23" s="13"/>
      <c r="SSE23" s="13"/>
      <c r="SSF23" s="15"/>
      <c r="SSG23" s="13"/>
      <c r="SSH23" s="13"/>
      <c r="SSI23" s="15"/>
      <c r="SSJ23" s="13"/>
      <c r="SSK23" s="13"/>
      <c r="SSL23" s="15"/>
      <c r="SSM23" s="13"/>
      <c r="SSN23" s="13"/>
      <c r="SSO23" s="15"/>
      <c r="SSP23" s="13"/>
      <c r="SSQ23" s="17"/>
      <c r="SSR23" s="15"/>
      <c r="SSS23" s="13"/>
      <c r="SST23" s="13"/>
      <c r="SSU23" s="15"/>
      <c r="SSV23" s="14"/>
      <c r="SSW23" s="14"/>
      <c r="SSX23" s="15"/>
      <c r="SSZ23" s="16"/>
      <c r="STA23" s="13"/>
      <c r="STB23" s="13"/>
      <c r="STC23" s="15"/>
      <c r="STD23" s="13"/>
      <c r="STE23" s="13"/>
      <c r="STF23" s="15"/>
      <c r="STG23" s="13"/>
      <c r="STH23" s="13"/>
      <c r="STI23" s="15"/>
      <c r="STJ23" s="13"/>
      <c r="STK23" s="13"/>
      <c r="STL23" s="15"/>
      <c r="STM23" s="13"/>
      <c r="STN23" s="17"/>
      <c r="STO23" s="15"/>
      <c r="STP23" s="13"/>
      <c r="STQ23" s="13"/>
      <c r="STR23" s="15"/>
      <c r="STS23" s="14"/>
      <c r="STT23" s="14"/>
      <c r="STU23" s="15"/>
      <c r="STW23" s="16"/>
      <c r="STX23" s="13"/>
      <c r="STY23" s="13"/>
      <c r="STZ23" s="15"/>
      <c r="SUA23" s="13"/>
      <c r="SUB23" s="13"/>
      <c r="SUC23" s="15"/>
      <c r="SUD23" s="13"/>
      <c r="SUE23" s="13"/>
      <c r="SUF23" s="15"/>
      <c r="SUG23" s="13"/>
      <c r="SUH23" s="13"/>
      <c r="SUI23" s="15"/>
      <c r="SUJ23" s="13"/>
      <c r="SUK23" s="17"/>
      <c r="SUL23" s="15"/>
      <c r="SUM23" s="13"/>
      <c r="SUN23" s="13"/>
      <c r="SUO23" s="15"/>
      <c r="SUP23" s="14"/>
      <c r="SUQ23" s="14"/>
      <c r="SUR23" s="15"/>
      <c r="SUT23" s="16"/>
      <c r="SUU23" s="13"/>
      <c r="SUV23" s="13"/>
      <c r="SUW23" s="15"/>
      <c r="SUX23" s="13"/>
      <c r="SUY23" s="13"/>
      <c r="SUZ23" s="15"/>
      <c r="SVA23" s="13"/>
      <c r="SVB23" s="13"/>
      <c r="SVC23" s="15"/>
      <c r="SVD23" s="13"/>
      <c r="SVE23" s="13"/>
      <c r="SVF23" s="15"/>
      <c r="SVG23" s="13"/>
      <c r="SVH23" s="17"/>
      <c r="SVI23" s="15"/>
      <c r="SVJ23" s="13"/>
      <c r="SVK23" s="13"/>
      <c r="SVL23" s="15"/>
      <c r="SVM23" s="14"/>
      <c r="SVN23" s="14"/>
      <c r="SVO23" s="15"/>
      <c r="SVQ23" s="16"/>
      <c r="SVR23" s="13"/>
      <c r="SVS23" s="13"/>
      <c r="SVT23" s="15"/>
      <c r="SVU23" s="13"/>
      <c r="SVV23" s="13"/>
      <c r="SVW23" s="15"/>
      <c r="SVX23" s="13"/>
      <c r="SVY23" s="13"/>
      <c r="SVZ23" s="15"/>
      <c r="SWA23" s="13"/>
      <c r="SWB23" s="13"/>
      <c r="SWC23" s="15"/>
      <c r="SWD23" s="13"/>
      <c r="SWE23" s="17"/>
      <c r="SWF23" s="15"/>
      <c r="SWG23" s="13"/>
      <c r="SWH23" s="13"/>
      <c r="SWI23" s="15"/>
      <c r="SWJ23" s="14"/>
      <c r="SWK23" s="14"/>
      <c r="SWL23" s="15"/>
      <c r="SWN23" s="16"/>
      <c r="SWO23" s="13"/>
      <c r="SWP23" s="13"/>
      <c r="SWQ23" s="15"/>
      <c r="SWR23" s="13"/>
      <c r="SWS23" s="13"/>
      <c r="SWT23" s="15"/>
      <c r="SWU23" s="13"/>
      <c r="SWV23" s="13"/>
      <c r="SWW23" s="15"/>
      <c r="SWX23" s="13"/>
      <c r="SWY23" s="13"/>
      <c r="SWZ23" s="15"/>
      <c r="SXA23" s="13"/>
      <c r="SXB23" s="17"/>
      <c r="SXC23" s="15"/>
      <c r="SXD23" s="13"/>
      <c r="SXE23" s="13"/>
      <c r="SXF23" s="15"/>
      <c r="SXG23" s="14"/>
      <c r="SXH23" s="14"/>
      <c r="SXI23" s="15"/>
      <c r="SXK23" s="16"/>
      <c r="SXL23" s="13"/>
      <c r="SXM23" s="13"/>
      <c r="SXN23" s="15"/>
      <c r="SXO23" s="13"/>
      <c r="SXP23" s="13"/>
      <c r="SXQ23" s="15"/>
      <c r="SXR23" s="13"/>
      <c r="SXS23" s="13"/>
      <c r="SXT23" s="15"/>
      <c r="SXU23" s="13"/>
      <c r="SXV23" s="13"/>
      <c r="SXW23" s="15"/>
      <c r="SXX23" s="13"/>
      <c r="SXY23" s="17"/>
      <c r="SXZ23" s="15"/>
      <c r="SYA23" s="13"/>
      <c r="SYB23" s="13"/>
      <c r="SYC23" s="15"/>
      <c r="SYD23" s="14"/>
      <c r="SYE23" s="14"/>
      <c r="SYF23" s="15"/>
      <c r="SYH23" s="16"/>
      <c r="SYI23" s="13"/>
      <c r="SYJ23" s="13"/>
      <c r="SYK23" s="15"/>
      <c r="SYL23" s="13"/>
      <c r="SYM23" s="13"/>
      <c r="SYN23" s="15"/>
      <c r="SYO23" s="13"/>
      <c r="SYP23" s="13"/>
      <c r="SYQ23" s="15"/>
      <c r="SYR23" s="13"/>
      <c r="SYS23" s="13"/>
      <c r="SYT23" s="15"/>
      <c r="SYU23" s="13"/>
      <c r="SYV23" s="17"/>
      <c r="SYW23" s="15"/>
      <c r="SYX23" s="13"/>
      <c r="SYY23" s="13"/>
      <c r="SYZ23" s="15"/>
      <c r="SZA23" s="14"/>
      <c r="SZB23" s="14"/>
      <c r="SZC23" s="15"/>
      <c r="SZE23" s="16"/>
      <c r="SZF23" s="13"/>
      <c r="SZG23" s="13"/>
      <c r="SZH23" s="15"/>
      <c r="SZI23" s="13"/>
      <c r="SZJ23" s="13"/>
      <c r="SZK23" s="15"/>
      <c r="SZL23" s="13"/>
      <c r="SZM23" s="13"/>
      <c r="SZN23" s="15"/>
      <c r="SZO23" s="13"/>
      <c r="SZP23" s="13"/>
      <c r="SZQ23" s="15"/>
      <c r="SZR23" s="13"/>
      <c r="SZS23" s="17"/>
      <c r="SZT23" s="15"/>
      <c r="SZU23" s="13"/>
      <c r="SZV23" s="13"/>
      <c r="SZW23" s="15"/>
      <c r="SZX23" s="14"/>
      <c r="SZY23" s="14"/>
      <c r="SZZ23" s="15"/>
      <c r="TAB23" s="16"/>
      <c r="TAC23" s="13"/>
      <c r="TAD23" s="13"/>
      <c r="TAE23" s="15"/>
      <c r="TAF23" s="13"/>
      <c r="TAG23" s="13"/>
      <c r="TAH23" s="15"/>
      <c r="TAI23" s="13"/>
      <c r="TAJ23" s="13"/>
      <c r="TAK23" s="15"/>
      <c r="TAL23" s="13"/>
      <c r="TAM23" s="13"/>
      <c r="TAN23" s="15"/>
      <c r="TAO23" s="13"/>
      <c r="TAP23" s="17"/>
      <c r="TAQ23" s="15"/>
      <c r="TAR23" s="13"/>
      <c r="TAS23" s="13"/>
      <c r="TAT23" s="15"/>
      <c r="TAU23" s="14"/>
      <c r="TAV23" s="14"/>
      <c r="TAW23" s="15"/>
      <c r="TAY23" s="16"/>
      <c r="TAZ23" s="13"/>
      <c r="TBA23" s="13"/>
      <c r="TBB23" s="15"/>
      <c r="TBC23" s="13"/>
      <c r="TBD23" s="13"/>
      <c r="TBE23" s="15"/>
      <c r="TBF23" s="13"/>
      <c r="TBG23" s="13"/>
      <c r="TBH23" s="15"/>
      <c r="TBI23" s="13"/>
      <c r="TBJ23" s="13"/>
      <c r="TBK23" s="15"/>
      <c r="TBL23" s="13"/>
      <c r="TBM23" s="17"/>
      <c r="TBN23" s="15"/>
      <c r="TBO23" s="13"/>
      <c r="TBP23" s="13"/>
      <c r="TBQ23" s="15"/>
      <c r="TBR23" s="14"/>
      <c r="TBS23" s="14"/>
      <c r="TBT23" s="15"/>
      <c r="TBV23" s="16"/>
      <c r="TBW23" s="13"/>
      <c r="TBX23" s="13"/>
      <c r="TBY23" s="15"/>
      <c r="TBZ23" s="13"/>
      <c r="TCA23" s="13"/>
      <c r="TCB23" s="15"/>
      <c r="TCC23" s="13"/>
      <c r="TCD23" s="13"/>
      <c r="TCE23" s="15"/>
      <c r="TCF23" s="13"/>
      <c r="TCG23" s="13"/>
      <c r="TCH23" s="15"/>
      <c r="TCI23" s="13"/>
      <c r="TCJ23" s="17"/>
      <c r="TCK23" s="15"/>
      <c r="TCL23" s="13"/>
      <c r="TCM23" s="13"/>
      <c r="TCN23" s="15"/>
      <c r="TCO23" s="14"/>
      <c r="TCP23" s="14"/>
      <c r="TCQ23" s="15"/>
      <c r="TCS23" s="16"/>
      <c r="TCT23" s="13"/>
      <c r="TCU23" s="13"/>
      <c r="TCV23" s="15"/>
      <c r="TCW23" s="13"/>
      <c r="TCX23" s="13"/>
      <c r="TCY23" s="15"/>
      <c r="TCZ23" s="13"/>
      <c r="TDA23" s="13"/>
      <c r="TDB23" s="15"/>
      <c r="TDC23" s="13"/>
      <c r="TDD23" s="13"/>
      <c r="TDE23" s="15"/>
      <c r="TDF23" s="13"/>
      <c r="TDG23" s="17"/>
      <c r="TDH23" s="15"/>
      <c r="TDI23" s="13"/>
      <c r="TDJ23" s="13"/>
      <c r="TDK23" s="15"/>
      <c r="TDL23" s="14"/>
      <c r="TDM23" s="14"/>
      <c r="TDN23" s="15"/>
      <c r="TDP23" s="16"/>
      <c r="TDQ23" s="13"/>
      <c r="TDR23" s="13"/>
      <c r="TDS23" s="15"/>
      <c r="TDT23" s="13"/>
      <c r="TDU23" s="13"/>
      <c r="TDV23" s="15"/>
      <c r="TDW23" s="13"/>
      <c r="TDX23" s="13"/>
      <c r="TDY23" s="15"/>
      <c r="TDZ23" s="13"/>
      <c r="TEA23" s="13"/>
      <c r="TEB23" s="15"/>
      <c r="TEC23" s="13"/>
      <c r="TED23" s="17"/>
      <c r="TEE23" s="15"/>
      <c r="TEF23" s="13"/>
      <c r="TEG23" s="13"/>
      <c r="TEH23" s="15"/>
      <c r="TEI23" s="14"/>
      <c r="TEJ23" s="14"/>
      <c r="TEK23" s="15"/>
      <c r="TEM23" s="16"/>
      <c r="TEN23" s="13"/>
      <c r="TEO23" s="13"/>
      <c r="TEP23" s="15"/>
      <c r="TEQ23" s="13"/>
      <c r="TER23" s="13"/>
      <c r="TES23" s="15"/>
      <c r="TET23" s="13"/>
      <c r="TEU23" s="13"/>
      <c r="TEV23" s="15"/>
      <c r="TEW23" s="13"/>
      <c r="TEX23" s="13"/>
      <c r="TEY23" s="15"/>
      <c r="TEZ23" s="13"/>
      <c r="TFA23" s="17"/>
      <c r="TFB23" s="15"/>
      <c r="TFC23" s="13"/>
      <c r="TFD23" s="13"/>
      <c r="TFE23" s="15"/>
      <c r="TFF23" s="14"/>
      <c r="TFG23" s="14"/>
      <c r="TFH23" s="15"/>
      <c r="TFJ23" s="16"/>
      <c r="TFK23" s="13"/>
      <c r="TFL23" s="13"/>
      <c r="TFM23" s="15"/>
      <c r="TFN23" s="13"/>
      <c r="TFO23" s="13"/>
      <c r="TFP23" s="15"/>
      <c r="TFQ23" s="13"/>
      <c r="TFR23" s="13"/>
      <c r="TFS23" s="15"/>
      <c r="TFT23" s="13"/>
      <c r="TFU23" s="13"/>
      <c r="TFV23" s="15"/>
      <c r="TFW23" s="13"/>
      <c r="TFX23" s="17"/>
      <c r="TFY23" s="15"/>
      <c r="TFZ23" s="13"/>
      <c r="TGA23" s="13"/>
      <c r="TGB23" s="15"/>
      <c r="TGC23" s="14"/>
      <c r="TGD23" s="14"/>
      <c r="TGE23" s="15"/>
      <c r="TGG23" s="16"/>
      <c r="TGH23" s="13"/>
      <c r="TGI23" s="13"/>
      <c r="TGJ23" s="15"/>
      <c r="TGK23" s="13"/>
      <c r="TGL23" s="13"/>
      <c r="TGM23" s="15"/>
      <c r="TGN23" s="13"/>
      <c r="TGO23" s="13"/>
      <c r="TGP23" s="15"/>
      <c r="TGQ23" s="13"/>
      <c r="TGR23" s="13"/>
      <c r="TGS23" s="15"/>
      <c r="TGT23" s="13"/>
      <c r="TGU23" s="17"/>
      <c r="TGV23" s="15"/>
      <c r="TGW23" s="13"/>
      <c r="TGX23" s="13"/>
      <c r="TGY23" s="15"/>
      <c r="TGZ23" s="14"/>
      <c r="THA23" s="14"/>
      <c r="THB23" s="15"/>
      <c r="THD23" s="16"/>
      <c r="THE23" s="13"/>
      <c r="THF23" s="13"/>
      <c r="THG23" s="15"/>
      <c r="THH23" s="13"/>
      <c r="THI23" s="13"/>
      <c r="THJ23" s="15"/>
      <c r="THK23" s="13"/>
      <c r="THL23" s="13"/>
      <c r="THM23" s="15"/>
      <c r="THN23" s="13"/>
      <c r="THO23" s="13"/>
      <c r="THP23" s="15"/>
      <c r="THQ23" s="13"/>
      <c r="THR23" s="17"/>
      <c r="THS23" s="15"/>
      <c r="THT23" s="13"/>
      <c r="THU23" s="13"/>
      <c r="THV23" s="15"/>
      <c r="THW23" s="14"/>
      <c r="THX23" s="14"/>
      <c r="THY23" s="15"/>
      <c r="TIA23" s="16"/>
      <c r="TIB23" s="13"/>
      <c r="TIC23" s="13"/>
      <c r="TID23" s="15"/>
      <c r="TIE23" s="13"/>
      <c r="TIF23" s="13"/>
      <c r="TIG23" s="15"/>
      <c r="TIH23" s="13"/>
      <c r="TII23" s="13"/>
      <c r="TIJ23" s="15"/>
      <c r="TIK23" s="13"/>
      <c r="TIL23" s="13"/>
      <c r="TIM23" s="15"/>
      <c r="TIN23" s="13"/>
      <c r="TIO23" s="17"/>
      <c r="TIP23" s="15"/>
      <c r="TIQ23" s="13"/>
      <c r="TIR23" s="13"/>
      <c r="TIS23" s="15"/>
      <c r="TIT23" s="14"/>
      <c r="TIU23" s="14"/>
      <c r="TIV23" s="15"/>
      <c r="TIX23" s="16"/>
      <c r="TIY23" s="13"/>
      <c r="TIZ23" s="13"/>
      <c r="TJA23" s="15"/>
      <c r="TJB23" s="13"/>
      <c r="TJC23" s="13"/>
      <c r="TJD23" s="15"/>
      <c r="TJE23" s="13"/>
      <c r="TJF23" s="13"/>
      <c r="TJG23" s="15"/>
      <c r="TJH23" s="13"/>
      <c r="TJI23" s="13"/>
      <c r="TJJ23" s="15"/>
      <c r="TJK23" s="13"/>
      <c r="TJL23" s="17"/>
      <c r="TJM23" s="15"/>
      <c r="TJN23" s="13"/>
      <c r="TJO23" s="13"/>
      <c r="TJP23" s="15"/>
      <c r="TJQ23" s="14"/>
      <c r="TJR23" s="14"/>
      <c r="TJS23" s="15"/>
      <c r="TJU23" s="16"/>
      <c r="TJV23" s="13"/>
      <c r="TJW23" s="13"/>
      <c r="TJX23" s="15"/>
      <c r="TJY23" s="13"/>
      <c r="TJZ23" s="13"/>
      <c r="TKA23" s="15"/>
      <c r="TKB23" s="13"/>
      <c r="TKC23" s="13"/>
      <c r="TKD23" s="15"/>
      <c r="TKE23" s="13"/>
      <c r="TKF23" s="13"/>
      <c r="TKG23" s="15"/>
      <c r="TKH23" s="13"/>
      <c r="TKI23" s="17"/>
      <c r="TKJ23" s="15"/>
      <c r="TKK23" s="13"/>
      <c r="TKL23" s="13"/>
      <c r="TKM23" s="15"/>
      <c r="TKN23" s="14"/>
      <c r="TKO23" s="14"/>
      <c r="TKP23" s="15"/>
      <c r="TKR23" s="16"/>
      <c r="TKS23" s="13"/>
      <c r="TKT23" s="13"/>
      <c r="TKU23" s="15"/>
      <c r="TKV23" s="13"/>
      <c r="TKW23" s="13"/>
      <c r="TKX23" s="15"/>
      <c r="TKY23" s="13"/>
      <c r="TKZ23" s="13"/>
      <c r="TLA23" s="15"/>
      <c r="TLB23" s="13"/>
      <c r="TLC23" s="13"/>
      <c r="TLD23" s="15"/>
      <c r="TLE23" s="13"/>
      <c r="TLF23" s="17"/>
      <c r="TLG23" s="15"/>
      <c r="TLH23" s="13"/>
      <c r="TLI23" s="13"/>
      <c r="TLJ23" s="15"/>
      <c r="TLK23" s="14"/>
      <c r="TLL23" s="14"/>
      <c r="TLM23" s="15"/>
      <c r="TLO23" s="16"/>
      <c r="TLP23" s="13"/>
      <c r="TLQ23" s="13"/>
      <c r="TLR23" s="15"/>
      <c r="TLS23" s="13"/>
      <c r="TLT23" s="13"/>
      <c r="TLU23" s="15"/>
      <c r="TLV23" s="13"/>
      <c r="TLW23" s="13"/>
      <c r="TLX23" s="15"/>
      <c r="TLY23" s="13"/>
      <c r="TLZ23" s="13"/>
      <c r="TMA23" s="15"/>
      <c r="TMB23" s="13"/>
      <c r="TMC23" s="17"/>
      <c r="TMD23" s="15"/>
      <c r="TME23" s="13"/>
      <c r="TMF23" s="13"/>
      <c r="TMG23" s="15"/>
      <c r="TMH23" s="14"/>
      <c r="TMI23" s="14"/>
      <c r="TMJ23" s="15"/>
      <c r="TML23" s="16"/>
      <c r="TMM23" s="13"/>
      <c r="TMN23" s="13"/>
      <c r="TMO23" s="15"/>
      <c r="TMP23" s="13"/>
      <c r="TMQ23" s="13"/>
      <c r="TMR23" s="15"/>
      <c r="TMS23" s="13"/>
      <c r="TMT23" s="13"/>
      <c r="TMU23" s="15"/>
      <c r="TMV23" s="13"/>
      <c r="TMW23" s="13"/>
      <c r="TMX23" s="15"/>
      <c r="TMY23" s="13"/>
      <c r="TMZ23" s="17"/>
      <c r="TNA23" s="15"/>
      <c r="TNB23" s="13"/>
      <c r="TNC23" s="13"/>
      <c r="TND23" s="15"/>
      <c r="TNE23" s="14"/>
      <c r="TNF23" s="14"/>
      <c r="TNG23" s="15"/>
      <c r="TNI23" s="16"/>
      <c r="TNJ23" s="13"/>
      <c r="TNK23" s="13"/>
      <c r="TNL23" s="15"/>
      <c r="TNM23" s="13"/>
      <c r="TNN23" s="13"/>
      <c r="TNO23" s="15"/>
      <c r="TNP23" s="13"/>
      <c r="TNQ23" s="13"/>
      <c r="TNR23" s="15"/>
      <c r="TNS23" s="13"/>
      <c r="TNT23" s="13"/>
      <c r="TNU23" s="15"/>
      <c r="TNV23" s="13"/>
      <c r="TNW23" s="17"/>
      <c r="TNX23" s="15"/>
      <c r="TNY23" s="13"/>
      <c r="TNZ23" s="13"/>
      <c r="TOA23" s="15"/>
      <c r="TOB23" s="14"/>
      <c r="TOC23" s="14"/>
      <c r="TOD23" s="15"/>
      <c r="TOF23" s="16"/>
      <c r="TOG23" s="13"/>
      <c r="TOH23" s="13"/>
      <c r="TOI23" s="15"/>
      <c r="TOJ23" s="13"/>
      <c r="TOK23" s="13"/>
      <c r="TOL23" s="15"/>
      <c r="TOM23" s="13"/>
      <c r="TON23" s="13"/>
      <c r="TOO23" s="15"/>
      <c r="TOP23" s="13"/>
      <c r="TOQ23" s="13"/>
      <c r="TOR23" s="15"/>
      <c r="TOS23" s="13"/>
      <c r="TOT23" s="17"/>
      <c r="TOU23" s="15"/>
      <c r="TOV23" s="13"/>
      <c r="TOW23" s="13"/>
      <c r="TOX23" s="15"/>
      <c r="TOY23" s="14"/>
      <c r="TOZ23" s="14"/>
      <c r="TPA23" s="15"/>
      <c r="TPC23" s="16"/>
      <c r="TPD23" s="13"/>
      <c r="TPE23" s="13"/>
      <c r="TPF23" s="15"/>
      <c r="TPG23" s="13"/>
      <c r="TPH23" s="13"/>
      <c r="TPI23" s="15"/>
      <c r="TPJ23" s="13"/>
      <c r="TPK23" s="13"/>
      <c r="TPL23" s="15"/>
      <c r="TPM23" s="13"/>
      <c r="TPN23" s="13"/>
      <c r="TPO23" s="15"/>
      <c r="TPP23" s="13"/>
      <c r="TPQ23" s="17"/>
      <c r="TPR23" s="15"/>
      <c r="TPS23" s="13"/>
      <c r="TPT23" s="13"/>
      <c r="TPU23" s="15"/>
      <c r="TPV23" s="14"/>
      <c r="TPW23" s="14"/>
      <c r="TPX23" s="15"/>
      <c r="TPZ23" s="16"/>
      <c r="TQA23" s="13"/>
      <c r="TQB23" s="13"/>
      <c r="TQC23" s="15"/>
      <c r="TQD23" s="13"/>
      <c r="TQE23" s="13"/>
      <c r="TQF23" s="15"/>
      <c r="TQG23" s="13"/>
      <c r="TQH23" s="13"/>
      <c r="TQI23" s="15"/>
      <c r="TQJ23" s="13"/>
      <c r="TQK23" s="13"/>
      <c r="TQL23" s="15"/>
      <c r="TQM23" s="13"/>
      <c r="TQN23" s="17"/>
      <c r="TQO23" s="15"/>
      <c r="TQP23" s="13"/>
      <c r="TQQ23" s="13"/>
      <c r="TQR23" s="15"/>
      <c r="TQS23" s="14"/>
      <c r="TQT23" s="14"/>
      <c r="TQU23" s="15"/>
      <c r="TQW23" s="16"/>
      <c r="TQX23" s="13"/>
      <c r="TQY23" s="13"/>
      <c r="TQZ23" s="15"/>
      <c r="TRA23" s="13"/>
      <c r="TRB23" s="13"/>
      <c r="TRC23" s="15"/>
      <c r="TRD23" s="13"/>
      <c r="TRE23" s="13"/>
      <c r="TRF23" s="15"/>
      <c r="TRG23" s="13"/>
      <c r="TRH23" s="13"/>
      <c r="TRI23" s="15"/>
      <c r="TRJ23" s="13"/>
      <c r="TRK23" s="17"/>
      <c r="TRL23" s="15"/>
      <c r="TRM23" s="13"/>
      <c r="TRN23" s="13"/>
      <c r="TRO23" s="15"/>
      <c r="TRP23" s="14"/>
      <c r="TRQ23" s="14"/>
      <c r="TRR23" s="15"/>
      <c r="TRT23" s="16"/>
      <c r="TRU23" s="13"/>
      <c r="TRV23" s="13"/>
      <c r="TRW23" s="15"/>
      <c r="TRX23" s="13"/>
      <c r="TRY23" s="13"/>
      <c r="TRZ23" s="15"/>
      <c r="TSA23" s="13"/>
      <c r="TSB23" s="13"/>
      <c r="TSC23" s="15"/>
      <c r="TSD23" s="13"/>
      <c r="TSE23" s="13"/>
      <c r="TSF23" s="15"/>
      <c r="TSG23" s="13"/>
      <c r="TSH23" s="17"/>
      <c r="TSI23" s="15"/>
      <c r="TSJ23" s="13"/>
      <c r="TSK23" s="13"/>
      <c r="TSL23" s="15"/>
      <c r="TSM23" s="14"/>
      <c r="TSN23" s="14"/>
      <c r="TSO23" s="15"/>
      <c r="TSQ23" s="16"/>
      <c r="TSR23" s="13"/>
      <c r="TSS23" s="13"/>
      <c r="TST23" s="15"/>
      <c r="TSU23" s="13"/>
      <c r="TSV23" s="13"/>
      <c r="TSW23" s="15"/>
      <c r="TSX23" s="13"/>
      <c r="TSY23" s="13"/>
      <c r="TSZ23" s="15"/>
      <c r="TTA23" s="13"/>
      <c r="TTB23" s="13"/>
      <c r="TTC23" s="15"/>
      <c r="TTD23" s="13"/>
      <c r="TTE23" s="17"/>
      <c r="TTF23" s="15"/>
      <c r="TTG23" s="13"/>
      <c r="TTH23" s="13"/>
      <c r="TTI23" s="15"/>
      <c r="TTJ23" s="14"/>
      <c r="TTK23" s="14"/>
      <c r="TTL23" s="15"/>
      <c r="TTN23" s="16"/>
      <c r="TTO23" s="13"/>
      <c r="TTP23" s="13"/>
      <c r="TTQ23" s="15"/>
      <c r="TTR23" s="13"/>
      <c r="TTS23" s="13"/>
      <c r="TTT23" s="15"/>
      <c r="TTU23" s="13"/>
      <c r="TTV23" s="13"/>
      <c r="TTW23" s="15"/>
      <c r="TTX23" s="13"/>
      <c r="TTY23" s="13"/>
      <c r="TTZ23" s="15"/>
      <c r="TUA23" s="13"/>
      <c r="TUB23" s="17"/>
      <c r="TUC23" s="15"/>
      <c r="TUD23" s="13"/>
      <c r="TUE23" s="13"/>
      <c r="TUF23" s="15"/>
      <c r="TUG23" s="14"/>
      <c r="TUH23" s="14"/>
      <c r="TUI23" s="15"/>
      <c r="TUK23" s="16"/>
      <c r="TUL23" s="13"/>
      <c r="TUM23" s="13"/>
      <c r="TUN23" s="15"/>
      <c r="TUO23" s="13"/>
      <c r="TUP23" s="13"/>
      <c r="TUQ23" s="15"/>
      <c r="TUR23" s="13"/>
      <c r="TUS23" s="13"/>
      <c r="TUT23" s="15"/>
      <c r="TUU23" s="13"/>
      <c r="TUV23" s="13"/>
      <c r="TUW23" s="15"/>
      <c r="TUX23" s="13"/>
      <c r="TUY23" s="17"/>
      <c r="TUZ23" s="15"/>
      <c r="TVA23" s="13"/>
      <c r="TVB23" s="13"/>
      <c r="TVC23" s="15"/>
      <c r="TVD23" s="14"/>
      <c r="TVE23" s="14"/>
      <c r="TVF23" s="15"/>
      <c r="TVH23" s="16"/>
      <c r="TVI23" s="13"/>
      <c r="TVJ23" s="13"/>
      <c r="TVK23" s="15"/>
      <c r="TVL23" s="13"/>
      <c r="TVM23" s="13"/>
      <c r="TVN23" s="15"/>
      <c r="TVO23" s="13"/>
      <c r="TVP23" s="13"/>
      <c r="TVQ23" s="15"/>
      <c r="TVR23" s="13"/>
      <c r="TVS23" s="13"/>
      <c r="TVT23" s="15"/>
      <c r="TVU23" s="13"/>
      <c r="TVV23" s="17"/>
      <c r="TVW23" s="15"/>
      <c r="TVX23" s="13"/>
      <c r="TVY23" s="13"/>
      <c r="TVZ23" s="15"/>
      <c r="TWA23" s="14"/>
      <c r="TWB23" s="14"/>
      <c r="TWC23" s="15"/>
      <c r="TWE23" s="16"/>
      <c r="TWF23" s="13"/>
      <c r="TWG23" s="13"/>
      <c r="TWH23" s="15"/>
      <c r="TWI23" s="13"/>
      <c r="TWJ23" s="13"/>
      <c r="TWK23" s="15"/>
      <c r="TWL23" s="13"/>
      <c r="TWM23" s="13"/>
      <c r="TWN23" s="15"/>
      <c r="TWO23" s="13"/>
      <c r="TWP23" s="13"/>
      <c r="TWQ23" s="15"/>
      <c r="TWR23" s="13"/>
      <c r="TWS23" s="17"/>
      <c r="TWT23" s="15"/>
      <c r="TWU23" s="13"/>
      <c r="TWV23" s="13"/>
      <c r="TWW23" s="15"/>
      <c r="TWX23" s="14"/>
      <c r="TWY23" s="14"/>
      <c r="TWZ23" s="15"/>
      <c r="TXB23" s="16"/>
      <c r="TXC23" s="13"/>
      <c r="TXD23" s="13"/>
      <c r="TXE23" s="15"/>
      <c r="TXF23" s="13"/>
      <c r="TXG23" s="13"/>
      <c r="TXH23" s="15"/>
      <c r="TXI23" s="13"/>
      <c r="TXJ23" s="13"/>
      <c r="TXK23" s="15"/>
      <c r="TXL23" s="13"/>
      <c r="TXM23" s="13"/>
      <c r="TXN23" s="15"/>
      <c r="TXO23" s="13"/>
      <c r="TXP23" s="17"/>
      <c r="TXQ23" s="15"/>
      <c r="TXR23" s="13"/>
      <c r="TXS23" s="13"/>
      <c r="TXT23" s="15"/>
      <c r="TXU23" s="14"/>
      <c r="TXV23" s="14"/>
      <c r="TXW23" s="15"/>
      <c r="TXY23" s="16"/>
      <c r="TXZ23" s="13"/>
      <c r="TYA23" s="13"/>
      <c r="TYB23" s="15"/>
      <c r="TYC23" s="13"/>
      <c r="TYD23" s="13"/>
      <c r="TYE23" s="15"/>
      <c r="TYF23" s="13"/>
      <c r="TYG23" s="13"/>
      <c r="TYH23" s="15"/>
      <c r="TYI23" s="13"/>
      <c r="TYJ23" s="13"/>
      <c r="TYK23" s="15"/>
      <c r="TYL23" s="13"/>
      <c r="TYM23" s="17"/>
      <c r="TYN23" s="15"/>
      <c r="TYO23" s="13"/>
      <c r="TYP23" s="13"/>
      <c r="TYQ23" s="15"/>
      <c r="TYR23" s="14"/>
      <c r="TYS23" s="14"/>
      <c r="TYT23" s="15"/>
      <c r="TYV23" s="16"/>
      <c r="TYW23" s="13"/>
      <c r="TYX23" s="13"/>
      <c r="TYY23" s="15"/>
      <c r="TYZ23" s="13"/>
      <c r="TZA23" s="13"/>
      <c r="TZB23" s="15"/>
      <c r="TZC23" s="13"/>
      <c r="TZD23" s="13"/>
      <c r="TZE23" s="15"/>
      <c r="TZF23" s="13"/>
      <c r="TZG23" s="13"/>
      <c r="TZH23" s="15"/>
      <c r="TZI23" s="13"/>
      <c r="TZJ23" s="17"/>
      <c r="TZK23" s="15"/>
      <c r="TZL23" s="13"/>
      <c r="TZM23" s="13"/>
      <c r="TZN23" s="15"/>
      <c r="TZO23" s="14"/>
      <c r="TZP23" s="14"/>
      <c r="TZQ23" s="15"/>
      <c r="TZS23" s="16"/>
      <c r="TZT23" s="13"/>
      <c r="TZU23" s="13"/>
      <c r="TZV23" s="15"/>
      <c r="TZW23" s="13"/>
      <c r="TZX23" s="13"/>
      <c r="TZY23" s="15"/>
      <c r="TZZ23" s="13"/>
      <c r="UAA23" s="13"/>
      <c r="UAB23" s="15"/>
      <c r="UAC23" s="13"/>
      <c r="UAD23" s="13"/>
      <c r="UAE23" s="15"/>
      <c r="UAF23" s="13"/>
      <c r="UAG23" s="17"/>
      <c r="UAH23" s="15"/>
      <c r="UAI23" s="13"/>
      <c r="UAJ23" s="13"/>
      <c r="UAK23" s="15"/>
      <c r="UAL23" s="14"/>
      <c r="UAM23" s="14"/>
      <c r="UAN23" s="15"/>
      <c r="UAP23" s="16"/>
      <c r="UAQ23" s="13"/>
      <c r="UAR23" s="13"/>
      <c r="UAS23" s="15"/>
      <c r="UAT23" s="13"/>
      <c r="UAU23" s="13"/>
      <c r="UAV23" s="15"/>
      <c r="UAW23" s="13"/>
      <c r="UAX23" s="13"/>
      <c r="UAY23" s="15"/>
      <c r="UAZ23" s="13"/>
      <c r="UBA23" s="13"/>
      <c r="UBB23" s="15"/>
      <c r="UBC23" s="13"/>
      <c r="UBD23" s="17"/>
      <c r="UBE23" s="15"/>
      <c r="UBF23" s="13"/>
      <c r="UBG23" s="13"/>
      <c r="UBH23" s="15"/>
      <c r="UBI23" s="14"/>
      <c r="UBJ23" s="14"/>
      <c r="UBK23" s="15"/>
      <c r="UBM23" s="16"/>
      <c r="UBN23" s="13"/>
      <c r="UBO23" s="13"/>
      <c r="UBP23" s="15"/>
      <c r="UBQ23" s="13"/>
      <c r="UBR23" s="13"/>
      <c r="UBS23" s="15"/>
      <c r="UBT23" s="13"/>
      <c r="UBU23" s="13"/>
      <c r="UBV23" s="15"/>
      <c r="UBW23" s="13"/>
      <c r="UBX23" s="13"/>
      <c r="UBY23" s="15"/>
      <c r="UBZ23" s="13"/>
      <c r="UCA23" s="17"/>
      <c r="UCB23" s="15"/>
      <c r="UCC23" s="13"/>
      <c r="UCD23" s="13"/>
      <c r="UCE23" s="15"/>
      <c r="UCF23" s="14"/>
      <c r="UCG23" s="14"/>
      <c r="UCH23" s="15"/>
      <c r="UCJ23" s="16"/>
      <c r="UCK23" s="13"/>
      <c r="UCL23" s="13"/>
      <c r="UCM23" s="15"/>
      <c r="UCN23" s="13"/>
      <c r="UCO23" s="13"/>
      <c r="UCP23" s="15"/>
      <c r="UCQ23" s="13"/>
      <c r="UCR23" s="13"/>
      <c r="UCS23" s="15"/>
      <c r="UCT23" s="13"/>
      <c r="UCU23" s="13"/>
      <c r="UCV23" s="15"/>
      <c r="UCW23" s="13"/>
      <c r="UCX23" s="17"/>
      <c r="UCY23" s="15"/>
      <c r="UCZ23" s="13"/>
      <c r="UDA23" s="13"/>
      <c r="UDB23" s="15"/>
      <c r="UDC23" s="14"/>
      <c r="UDD23" s="14"/>
      <c r="UDE23" s="15"/>
      <c r="UDG23" s="16"/>
      <c r="UDH23" s="13"/>
      <c r="UDI23" s="13"/>
      <c r="UDJ23" s="15"/>
      <c r="UDK23" s="13"/>
      <c r="UDL23" s="13"/>
      <c r="UDM23" s="15"/>
      <c r="UDN23" s="13"/>
      <c r="UDO23" s="13"/>
      <c r="UDP23" s="15"/>
      <c r="UDQ23" s="13"/>
      <c r="UDR23" s="13"/>
      <c r="UDS23" s="15"/>
      <c r="UDT23" s="13"/>
      <c r="UDU23" s="17"/>
      <c r="UDV23" s="15"/>
      <c r="UDW23" s="13"/>
      <c r="UDX23" s="13"/>
      <c r="UDY23" s="15"/>
      <c r="UDZ23" s="14"/>
      <c r="UEA23" s="14"/>
      <c r="UEB23" s="15"/>
      <c r="UED23" s="16"/>
      <c r="UEE23" s="13"/>
      <c r="UEF23" s="13"/>
      <c r="UEG23" s="15"/>
      <c r="UEH23" s="13"/>
      <c r="UEI23" s="13"/>
      <c r="UEJ23" s="15"/>
      <c r="UEK23" s="13"/>
      <c r="UEL23" s="13"/>
      <c r="UEM23" s="15"/>
      <c r="UEN23" s="13"/>
      <c r="UEO23" s="13"/>
      <c r="UEP23" s="15"/>
      <c r="UEQ23" s="13"/>
      <c r="UER23" s="17"/>
      <c r="UES23" s="15"/>
      <c r="UET23" s="13"/>
      <c r="UEU23" s="13"/>
      <c r="UEV23" s="15"/>
      <c r="UEW23" s="14"/>
      <c r="UEX23" s="14"/>
      <c r="UEY23" s="15"/>
      <c r="UFA23" s="16"/>
      <c r="UFB23" s="13"/>
      <c r="UFC23" s="13"/>
      <c r="UFD23" s="15"/>
      <c r="UFE23" s="13"/>
      <c r="UFF23" s="13"/>
      <c r="UFG23" s="15"/>
      <c r="UFH23" s="13"/>
      <c r="UFI23" s="13"/>
      <c r="UFJ23" s="15"/>
      <c r="UFK23" s="13"/>
      <c r="UFL23" s="13"/>
      <c r="UFM23" s="15"/>
      <c r="UFN23" s="13"/>
      <c r="UFO23" s="17"/>
      <c r="UFP23" s="15"/>
      <c r="UFQ23" s="13"/>
      <c r="UFR23" s="13"/>
      <c r="UFS23" s="15"/>
      <c r="UFT23" s="14"/>
      <c r="UFU23" s="14"/>
      <c r="UFV23" s="15"/>
      <c r="UFX23" s="16"/>
      <c r="UFY23" s="13"/>
      <c r="UFZ23" s="13"/>
      <c r="UGA23" s="15"/>
      <c r="UGB23" s="13"/>
      <c r="UGC23" s="13"/>
      <c r="UGD23" s="15"/>
      <c r="UGE23" s="13"/>
      <c r="UGF23" s="13"/>
      <c r="UGG23" s="15"/>
      <c r="UGH23" s="13"/>
      <c r="UGI23" s="13"/>
      <c r="UGJ23" s="15"/>
      <c r="UGK23" s="13"/>
      <c r="UGL23" s="17"/>
      <c r="UGM23" s="15"/>
      <c r="UGN23" s="13"/>
      <c r="UGO23" s="13"/>
      <c r="UGP23" s="15"/>
      <c r="UGQ23" s="14"/>
      <c r="UGR23" s="14"/>
      <c r="UGS23" s="15"/>
      <c r="UGU23" s="16"/>
      <c r="UGV23" s="13"/>
      <c r="UGW23" s="13"/>
      <c r="UGX23" s="15"/>
      <c r="UGY23" s="13"/>
      <c r="UGZ23" s="13"/>
      <c r="UHA23" s="15"/>
      <c r="UHB23" s="13"/>
      <c r="UHC23" s="13"/>
      <c r="UHD23" s="15"/>
      <c r="UHE23" s="13"/>
      <c r="UHF23" s="13"/>
      <c r="UHG23" s="15"/>
      <c r="UHH23" s="13"/>
      <c r="UHI23" s="17"/>
      <c r="UHJ23" s="15"/>
      <c r="UHK23" s="13"/>
      <c r="UHL23" s="13"/>
      <c r="UHM23" s="15"/>
      <c r="UHN23" s="14"/>
      <c r="UHO23" s="14"/>
      <c r="UHP23" s="15"/>
      <c r="UHR23" s="16"/>
      <c r="UHS23" s="13"/>
      <c r="UHT23" s="13"/>
      <c r="UHU23" s="15"/>
      <c r="UHV23" s="13"/>
      <c r="UHW23" s="13"/>
      <c r="UHX23" s="15"/>
      <c r="UHY23" s="13"/>
      <c r="UHZ23" s="13"/>
      <c r="UIA23" s="15"/>
      <c r="UIB23" s="13"/>
      <c r="UIC23" s="13"/>
      <c r="UID23" s="15"/>
      <c r="UIE23" s="13"/>
      <c r="UIF23" s="17"/>
      <c r="UIG23" s="15"/>
      <c r="UIH23" s="13"/>
      <c r="UII23" s="13"/>
      <c r="UIJ23" s="15"/>
      <c r="UIK23" s="14"/>
      <c r="UIL23" s="14"/>
      <c r="UIM23" s="15"/>
      <c r="UIO23" s="16"/>
      <c r="UIP23" s="13"/>
      <c r="UIQ23" s="13"/>
      <c r="UIR23" s="15"/>
      <c r="UIS23" s="13"/>
      <c r="UIT23" s="13"/>
      <c r="UIU23" s="15"/>
      <c r="UIV23" s="13"/>
      <c r="UIW23" s="13"/>
      <c r="UIX23" s="15"/>
      <c r="UIY23" s="13"/>
      <c r="UIZ23" s="13"/>
      <c r="UJA23" s="15"/>
      <c r="UJB23" s="13"/>
      <c r="UJC23" s="17"/>
      <c r="UJD23" s="15"/>
      <c r="UJE23" s="13"/>
      <c r="UJF23" s="13"/>
      <c r="UJG23" s="15"/>
      <c r="UJH23" s="14"/>
      <c r="UJI23" s="14"/>
      <c r="UJJ23" s="15"/>
      <c r="UJL23" s="16"/>
      <c r="UJM23" s="13"/>
      <c r="UJN23" s="13"/>
      <c r="UJO23" s="15"/>
      <c r="UJP23" s="13"/>
      <c r="UJQ23" s="13"/>
      <c r="UJR23" s="15"/>
      <c r="UJS23" s="13"/>
      <c r="UJT23" s="13"/>
      <c r="UJU23" s="15"/>
      <c r="UJV23" s="13"/>
      <c r="UJW23" s="13"/>
      <c r="UJX23" s="15"/>
      <c r="UJY23" s="13"/>
      <c r="UJZ23" s="17"/>
      <c r="UKA23" s="15"/>
      <c r="UKB23" s="13"/>
      <c r="UKC23" s="13"/>
      <c r="UKD23" s="15"/>
      <c r="UKE23" s="14"/>
      <c r="UKF23" s="14"/>
      <c r="UKG23" s="15"/>
      <c r="UKI23" s="16"/>
      <c r="UKJ23" s="13"/>
      <c r="UKK23" s="13"/>
      <c r="UKL23" s="15"/>
      <c r="UKM23" s="13"/>
      <c r="UKN23" s="13"/>
      <c r="UKO23" s="15"/>
      <c r="UKP23" s="13"/>
      <c r="UKQ23" s="13"/>
      <c r="UKR23" s="15"/>
      <c r="UKS23" s="13"/>
      <c r="UKT23" s="13"/>
      <c r="UKU23" s="15"/>
      <c r="UKV23" s="13"/>
      <c r="UKW23" s="17"/>
      <c r="UKX23" s="15"/>
      <c r="UKY23" s="13"/>
      <c r="UKZ23" s="13"/>
      <c r="ULA23" s="15"/>
      <c r="ULB23" s="14"/>
      <c r="ULC23" s="14"/>
      <c r="ULD23" s="15"/>
      <c r="ULF23" s="16"/>
      <c r="ULG23" s="13"/>
      <c r="ULH23" s="13"/>
      <c r="ULI23" s="15"/>
      <c r="ULJ23" s="13"/>
      <c r="ULK23" s="13"/>
      <c r="ULL23" s="15"/>
      <c r="ULM23" s="13"/>
      <c r="ULN23" s="13"/>
      <c r="ULO23" s="15"/>
      <c r="ULP23" s="13"/>
      <c r="ULQ23" s="13"/>
      <c r="ULR23" s="15"/>
      <c r="ULS23" s="13"/>
      <c r="ULT23" s="17"/>
      <c r="ULU23" s="15"/>
      <c r="ULV23" s="13"/>
      <c r="ULW23" s="13"/>
      <c r="ULX23" s="15"/>
      <c r="ULY23" s="14"/>
      <c r="ULZ23" s="14"/>
      <c r="UMA23" s="15"/>
      <c r="UMC23" s="16"/>
      <c r="UMD23" s="13"/>
      <c r="UME23" s="13"/>
      <c r="UMF23" s="15"/>
      <c r="UMG23" s="13"/>
      <c r="UMH23" s="13"/>
      <c r="UMI23" s="15"/>
      <c r="UMJ23" s="13"/>
      <c r="UMK23" s="13"/>
      <c r="UML23" s="15"/>
      <c r="UMM23" s="13"/>
      <c r="UMN23" s="13"/>
      <c r="UMO23" s="15"/>
      <c r="UMP23" s="13"/>
      <c r="UMQ23" s="17"/>
      <c r="UMR23" s="15"/>
      <c r="UMS23" s="13"/>
      <c r="UMT23" s="13"/>
      <c r="UMU23" s="15"/>
      <c r="UMV23" s="14"/>
      <c r="UMW23" s="14"/>
      <c r="UMX23" s="15"/>
      <c r="UMZ23" s="16"/>
      <c r="UNA23" s="13"/>
      <c r="UNB23" s="13"/>
      <c r="UNC23" s="15"/>
      <c r="UND23" s="13"/>
      <c r="UNE23" s="13"/>
      <c r="UNF23" s="15"/>
      <c r="UNG23" s="13"/>
      <c r="UNH23" s="13"/>
      <c r="UNI23" s="15"/>
      <c r="UNJ23" s="13"/>
      <c r="UNK23" s="13"/>
      <c r="UNL23" s="15"/>
      <c r="UNM23" s="13"/>
      <c r="UNN23" s="17"/>
      <c r="UNO23" s="15"/>
      <c r="UNP23" s="13"/>
      <c r="UNQ23" s="13"/>
      <c r="UNR23" s="15"/>
      <c r="UNS23" s="14"/>
      <c r="UNT23" s="14"/>
      <c r="UNU23" s="15"/>
      <c r="UNW23" s="16"/>
      <c r="UNX23" s="13"/>
      <c r="UNY23" s="13"/>
      <c r="UNZ23" s="15"/>
      <c r="UOA23" s="13"/>
      <c r="UOB23" s="13"/>
      <c r="UOC23" s="15"/>
      <c r="UOD23" s="13"/>
      <c r="UOE23" s="13"/>
      <c r="UOF23" s="15"/>
      <c r="UOG23" s="13"/>
      <c r="UOH23" s="13"/>
      <c r="UOI23" s="15"/>
      <c r="UOJ23" s="13"/>
      <c r="UOK23" s="17"/>
      <c r="UOL23" s="15"/>
      <c r="UOM23" s="13"/>
      <c r="UON23" s="13"/>
      <c r="UOO23" s="15"/>
      <c r="UOP23" s="14"/>
      <c r="UOQ23" s="14"/>
      <c r="UOR23" s="15"/>
      <c r="UOT23" s="16"/>
      <c r="UOU23" s="13"/>
      <c r="UOV23" s="13"/>
      <c r="UOW23" s="15"/>
      <c r="UOX23" s="13"/>
      <c r="UOY23" s="13"/>
      <c r="UOZ23" s="15"/>
      <c r="UPA23" s="13"/>
      <c r="UPB23" s="13"/>
      <c r="UPC23" s="15"/>
      <c r="UPD23" s="13"/>
      <c r="UPE23" s="13"/>
      <c r="UPF23" s="15"/>
      <c r="UPG23" s="13"/>
      <c r="UPH23" s="17"/>
      <c r="UPI23" s="15"/>
      <c r="UPJ23" s="13"/>
      <c r="UPK23" s="13"/>
      <c r="UPL23" s="15"/>
      <c r="UPM23" s="14"/>
      <c r="UPN23" s="14"/>
      <c r="UPO23" s="15"/>
      <c r="UPQ23" s="16"/>
      <c r="UPR23" s="13"/>
      <c r="UPS23" s="13"/>
      <c r="UPT23" s="15"/>
      <c r="UPU23" s="13"/>
      <c r="UPV23" s="13"/>
      <c r="UPW23" s="15"/>
      <c r="UPX23" s="13"/>
      <c r="UPY23" s="13"/>
      <c r="UPZ23" s="15"/>
      <c r="UQA23" s="13"/>
      <c r="UQB23" s="13"/>
      <c r="UQC23" s="15"/>
      <c r="UQD23" s="13"/>
      <c r="UQE23" s="17"/>
      <c r="UQF23" s="15"/>
      <c r="UQG23" s="13"/>
      <c r="UQH23" s="13"/>
      <c r="UQI23" s="15"/>
      <c r="UQJ23" s="14"/>
      <c r="UQK23" s="14"/>
      <c r="UQL23" s="15"/>
      <c r="UQN23" s="16"/>
      <c r="UQO23" s="13"/>
      <c r="UQP23" s="13"/>
      <c r="UQQ23" s="15"/>
      <c r="UQR23" s="13"/>
      <c r="UQS23" s="13"/>
      <c r="UQT23" s="15"/>
      <c r="UQU23" s="13"/>
      <c r="UQV23" s="13"/>
      <c r="UQW23" s="15"/>
      <c r="UQX23" s="13"/>
      <c r="UQY23" s="13"/>
      <c r="UQZ23" s="15"/>
      <c r="URA23" s="13"/>
      <c r="URB23" s="17"/>
      <c r="URC23" s="15"/>
      <c r="URD23" s="13"/>
      <c r="URE23" s="13"/>
      <c r="URF23" s="15"/>
      <c r="URG23" s="14"/>
      <c r="URH23" s="14"/>
      <c r="URI23" s="15"/>
      <c r="URK23" s="16"/>
      <c r="URL23" s="13"/>
      <c r="URM23" s="13"/>
      <c r="URN23" s="15"/>
      <c r="URO23" s="13"/>
      <c r="URP23" s="13"/>
      <c r="URQ23" s="15"/>
      <c r="URR23" s="13"/>
      <c r="URS23" s="13"/>
      <c r="URT23" s="15"/>
      <c r="URU23" s="13"/>
      <c r="URV23" s="13"/>
      <c r="URW23" s="15"/>
      <c r="URX23" s="13"/>
      <c r="URY23" s="17"/>
      <c r="URZ23" s="15"/>
      <c r="USA23" s="13"/>
      <c r="USB23" s="13"/>
      <c r="USC23" s="15"/>
      <c r="USD23" s="14"/>
      <c r="USE23" s="14"/>
      <c r="USF23" s="15"/>
      <c r="USH23" s="16"/>
      <c r="USI23" s="13"/>
      <c r="USJ23" s="13"/>
      <c r="USK23" s="15"/>
      <c r="USL23" s="13"/>
      <c r="USM23" s="13"/>
      <c r="USN23" s="15"/>
      <c r="USO23" s="13"/>
      <c r="USP23" s="13"/>
      <c r="USQ23" s="15"/>
      <c r="USR23" s="13"/>
      <c r="USS23" s="13"/>
      <c r="UST23" s="15"/>
      <c r="USU23" s="13"/>
      <c r="USV23" s="17"/>
      <c r="USW23" s="15"/>
      <c r="USX23" s="13"/>
      <c r="USY23" s="13"/>
      <c r="USZ23" s="15"/>
      <c r="UTA23" s="14"/>
      <c r="UTB23" s="14"/>
      <c r="UTC23" s="15"/>
      <c r="UTE23" s="16"/>
      <c r="UTF23" s="13"/>
      <c r="UTG23" s="13"/>
      <c r="UTH23" s="15"/>
      <c r="UTI23" s="13"/>
      <c r="UTJ23" s="13"/>
      <c r="UTK23" s="15"/>
      <c r="UTL23" s="13"/>
      <c r="UTM23" s="13"/>
      <c r="UTN23" s="15"/>
      <c r="UTO23" s="13"/>
      <c r="UTP23" s="13"/>
      <c r="UTQ23" s="15"/>
      <c r="UTR23" s="13"/>
      <c r="UTS23" s="17"/>
      <c r="UTT23" s="15"/>
      <c r="UTU23" s="13"/>
      <c r="UTV23" s="13"/>
      <c r="UTW23" s="15"/>
      <c r="UTX23" s="14"/>
      <c r="UTY23" s="14"/>
      <c r="UTZ23" s="15"/>
      <c r="UUB23" s="16"/>
      <c r="UUC23" s="13"/>
      <c r="UUD23" s="13"/>
      <c r="UUE23" s="15"/>
      <c r="UUF23" s="13"/>
      <c r="UUG23" s="13"/>
      <c r="UUH23" s="15"/>
      <c r="UUI23" s="13"/>
      <c r="UUJ23" s="13"/>
      <c r="UUK23" s="15"/>
      <c r="UUL23" s="13"/>
      <c r="UUM23" s="13"/>
      <c r="UUN23" s="15"/>
      <c r="UUO23" s="13"/>
      <c r="UUP23" s="17"/>
      <c r="UUQ23" s="15"/>
      <c r="UUR23" s="13"/>
      <c r="UUS23" s="13"/>
      <c r="UUT23" s="15"/>
      <c r="UUU23" s="14"/>
      <c r="UUV23" s="14"/>
      <c r="UUW23" s="15"/>
      <c r="UUY23" s="16"/>
      <c r="UUZ23" s="13"/>
      <c r="UVA23" s="13"/>
      <c r="UVB23" s="15"/>
      <c r="UVC23" s="13"/>
      <c r="UVD23" s="13"/>
      <c r="UVE23" s="15"/>
      <c r="UVF23" s="13"/>
      <c r="UVG23" s="13"/>
      <c r="UVH23" s="15"/>
      <c r="UVI23" s="13"/>
      <c r="UVJ23" s="13"/>
      <c r="UVK23" s="15"/>
      <c r="UVL23" s="13"/>
      <c r="UVM23" s="17"/>
      <c r="UVN23" s="15"/>
      <c r="UVO23" s="13"/>
      <c r="UVP23" s="13"/>
      <c r="UVQ23" s="15"/>
      <c r="UVR23" s="14"/>
      <c r="UVS23" s="14"/>
      <c r="UVT23" s="15"/>
      <c r="UVV23" s="16"/>
      <c r="UVW23" s="13"/>
      <c r="UVX23" s="13"/>
      <c r="UVY23" s="15"/>
      <c r="UVZ23" s="13"/>
      <c r="UWA23" s="13"/>
      <c r="UWB23" s="15"/>
      <c r="UWC23" s="13"/>
      <c r="UWD23" s="13"/>
      <c r="UWE23" s="15"/>
      <c r="UWF23" s="13"/>
      <c r="UWG23" s="13"/>
      <c r="UWH23" s="15"/>
      <c r="UWI23" s="13"/>
      <c r="UWJ23" s="17"/>
      <c r="UWK23" s="15"/>
      <c r="UWL23" s="13"/>
      <c r="UWM23" s="13"/>
      <c r="UWN23" s="15"/>
      <c r="UWO23" s="14"/>
      <c r="UWP23" s="14"/>
      <c r="UWQ23" s="15"/>
      <c r="UWS23" s="16"/>
      <c r="UWT23" s="13"/>
      <c r="UWU23" s="13"/>
      <c r="UWV23" s="15"/>
      <c r="UWW23" s="13"/>
      <c r="UWX23" s="13"/>
      <c r="UWY23" s="15"/>
      <c r="UWZ23" s="13"/>
      <c r="UXA23" s="13"/>
      <c r="UXB23" s="15"/>
      <c r="UXC23" s="13"/>
      <c r="UXD23" s="13"/>
      <c r="UXE23" s="15"/>
      <c r="UXF23" s="13"/>
      <c r="UXG23" s="17"/>
      <c r="UXH23" s="15"/>
      <c r="UXI23" s="13"/>
      <c r="UXJ23" s="13"/>
      <c r="UXK23" s="15"/>
      <c r="UXL23" s="14"/>
      <c r="UXM23" s="14"/>
      <c r="UXN23" s="15"/>
      <c r="UXP23" s="16"/>
      <c r="UXQ23" s="13"/>
      <c r="UXR23" s="13"/>
      <c r="UXS23" s="15"/>
      <c r="UXT23" s="13"/>
      <c r="UXU23" s="13"/>
      <c r="UXV23" s="15"/>
      <c r="UXW23" s="13"/>
      <c r="UXX23" s="13"/>
      <c r="UXY23" s="15"/>
      <c r="UXZ23" s="13"/>
      <c r="UYA23" s="13"/>
      <c r="UYB23" s="15"/>
      <c r="UYC23" s="13"/>
      <c r="UYD23" s="17"/>
      <c r="UYE23" s="15"/>
      <c r="UYF23" s="13"/>
      <c r="UYG23" s="13"/>
      <c r="UYH23" s="15"/>
      <c r="UYI23" s="14"/>
      <c r="UYJ23" s="14"/>
      <c r="UYK23" s="15"/>
      <c r="UYM23" s="16"/>
      <c r="UYN23" s="13"/>
      <c r="UYO23" s="13"/>
      <c r="UYP23" s="15"/>
      <c r="UYQ23" s="13"/>
      <c r="UYR23" s="13"/>
      <c r="UYS23" s="15"/>
      <c r="UYT23" s="13"/>
      <c r="UYU23" s="13"/>
      <c r="UYV23" s="15"/>
      <c r="UYW23" s="13"/>
      <c r="UYX23" s="13"/>
      <c r="UYY23" s="15"/>
      <c r="UYZ23" s="13"/>
      <c r="UZA23" s="17"/>
      <c r="UZB23" s="15"/>
      <c r="UZC23" s="13"/>
      <c r="UZD23" s="13"/>
      <c r="UZE23" s="15"/>
      <c r="UZF23" s="14"/>
      <c r="UZG23" s="14"/>
      <c r="UZH23" s="15"/>
      <c r="UZJ23" s="16"/>
      <c r="UZK23" s="13"/>
      <c r="UZL23" s="13"/>
      <c r="UZM23" s="15"/>
      <c r="UZN23" s="13"/>
      <c r="UZO23" s="13"/>
      <c r="UZP23" s="15"/>
      <c r="UZQ23" s="13"/>
      <c r="UZR23" s="13"/>
      <c r="UZS23" s="15"/>
      <c r="UZT23" s="13"/>
      <c r="UZU23" s="13"/>
      <c r="UZV23" s="15"/>
      <c r="UZW23" s="13"/>
      <c r="UZX23" s="17"/>
      <c r="UZY23" s="15"/>
      <c r="UZZ23" s="13"/>
      <c r="VAA23" s="13"/>
      <c r="VAB23" s="15"/>
      <c r="VAC23" s="14"/>
      <c r="VAD23" s="14"/>
      <c r="VAE23" s="15"/>
      <c r="VAG23" s="16"/>
      <c r="VAH23" s="13"/>
      <c r="VAI23" s="13"/>
      <c r="VAJ23" s="15"/>
      <c r="VAK23" s="13"/>
      <c r="VAL23" s="13"/>
      <c r="VAM23" s="15"/>
      <c r="VAN23" s="13"/>
      <c r="VAO23" s="13"/>
      <c r="VAP23" s="15"/>
      <c r="VAQ23" s="13"/>
      <c r="VAR23" s="13"/>
      <c r="VAS23" s="15"/>
      <c r="VAT23" s="13"/>
      <c r="VAU23" s="17"/>
      <c r="VAV23" s="15"/>
      <c r="VAW23" s="13"/>
      <c r="VAX23" s="13"/>
      <c r="VAY23" s="15"/>
      <c r="VAZ23" s="14"/>
      <c r="VBA23" s="14"/>
      <c r="VBB23" s="15"/>
      <c r="VBD23" s="16"/>
      <c r="VBE23" s="13"/>
      <c r="VBF23" s="13"/>
      <c r="VBG23" s="15"/>
      <c r="VBH23" s="13"/>
      <c r="VBI23" s="13"/>
      <c r="VBJ23" s="15"/>
      <c r="VBK23" s="13"/>
      <c r="VBL23" s="13"/>
      <c r="VBM23" s="15"/>
      <c r="VBN23" s="13"/>
      <c r="VBO23" s="13"/>
      <c r="VBP23" s="15"/>
      <c r="VBQ23" s="13"/>
      <c r="VBR23" s="17"/>
      <c r="VBS23" s="15"/>
      <c r="VBT23" s="13"/>
      <c r="VBU23" s="13"/>
      <c r="VBV23" s="15"/>
      <c r="VBW23" s="14"/>
      <c r="VBX23" s="14"/>
      <c r="VBY23" s="15"/>
      <c r="VCA23" s="16"/>
      <c r="VCB23" s="13"/>
      <c r="VCC23" s="13"/>
      <c r="VCD23" s="15"/>
      <c r="VCE23" s="13"/>
      <c r="VCF23" s="13"/>
      <c r="VCG23" s="15"/>
      <c r="VCH23" s="13"/>
      <c r="VCI23" s="13"/>
      <c r="VCJ23" s="15"/>
      <c r="VCK23" s="13"/>
      <c r="VCL23" s="13"/>
      <c r="VCM23" s="15"/>
      <c r="VCN23" s="13"/>
      <c r="VCO23" s="17"/>
      <c r="VCP23" s="15"/>
      <c r="VCQ23" s="13"/>
      <c r="VCR23" s="13"/>
      <c r="VCS23" s="15"/>
      <c r="VCT23" s="14"/>
      <c r="VCU23" s="14"/>
      <c r="VCV23" s="15"/>
      <c r="VCX23" s="16"/>
      <c r="VCY23" s="13"/>
      <c r="VCZ23" s="13"/>
      <c r="VDA23" s="15"/>
      <c r="VDB23" s="13"/>
      <c r="VDC23" s="13"/>
      <c r="VDD23" s="15"/>
      <c r="VDE23" s="13"/>
      <c r="VDF23" s="13"/>
      <c r="VDG23" s="15"/>
      <c r="VDH23" s="13"/>
      <c r="VDI23" s="13"/>
      <c r="VDJ23" s="15"/>
      <c r="VDK23" s="13"/>
      <c r="VDL23" s="17"/>
      <c r="VDM23" s="15"/>
      <c r="VDN23" s="13"/>
      <c r="VDO23" s="13"/>
      <c r="VDP23" s="15"/>
      <c r="VDQ23" s="14"/>
      <c r="VDR23" s="14"/>
      <c r="VDS23" s="15"/>
      <c r="VDU23" s="16"/>
      <c r="VDV23" s="13"/>
      <c r="VDW23" s="13"/>
      <c r="VDX23" s="15"/>
      <c r="VDY23" s="13"/>
      <c r="VDZ23" s="13"/>
      <c r="VEA23" s="15"/>
      <c r="VEB23" s="13"/>
      <c r="VEC23" s="13"/>
      <c r="VED23" s="15"/>
      <c r="VEE23" s="13"/>
      <c r="VEF23" s="13"/>
      <c r="VEG23" s="15"/>
      <c r="VEH23" s="13"/>
      <c r="VEI23" s="17"/>
      <c r="VEJ23" s="15"/>
      <c r="VEK23" s="13"/>
      <c r="VEL23" s="13"/>
      <c r="VEM23" s="15"/>
      <c r="VEN23" s="14"/>
      <c r="VEO23" s="14"/>
      <c r="VEP23" s="15"/>
      <c r="VER23" s="16"/>
      <c r="VES23" s="13"/>
      <c r="VET23" s="13"/>
      <c r="VEU23" s="15"/>
      <c r="VEV23" s="13"/>
      <c r="VEW23" s="13"/>
      <c r="VEX23" s="15"/>
      <c r="VEY23" s="13"/>
      <c r="VEZ23" s="13"/>
      <c r="VFA23" s="15"/>
      <c r="VFB23" s="13"/>
      <c r="VFC23" s="13"/>
      <c r="VFD23" s="15"/>
      <c r="VFE23" s="13"/>
      <c r="VFF23" s="17"/>
      <c r="VFG23" s="15"/>
      <c r="VFH23" s="13"/>
      <c r="VFI23" s="13"/>
      <c r="VFJ23" s="15"/>
      <c r="VFK23" s="14"/>
      <c r="VFL23" s="14"/>
      <c r="VFM23" s="15"/>
      <c r="VFO23" s="16"/>
      <c r="VFP23" s="13"/>
      <c r="VFQ23" s="13"/>
      <c r="VFR23" s="15"/>
      <c r="VFS23" s="13"/>
      <c r="VFT23" s="13"/>
      <c r="VFU23" s="15"/>
      <c r="VFV23" s="13"/>
      <c r="VFW23" s="13"/>
      <c r="VFX23" s="15"/>
      <c r="VFY23" s="13"/>
      <c r="VFZ23" s="13"/>
      <c r="VGA23" s="15"/>
      <c r="VGB23" s="13"/>
      <c r="VGC23" s="17"/>
      <c r="VGD23" s="15"/>
      <c r="VGE23" s="13"/>
      <c r="VGF23" s="13"/>
      <c r="VGG23" s="15"/>
      <c r="VGH23" s="14"/>
      <c r="VGI23" s="14"/>
      <c r="VGJ23" s="15"/>
      <c r="VGL23" s="16"/>
      <c r="VGM23" s="13"/>
      <c r="VGN23" s="13"/>
      <c r="VGO23" s="15"/>
      <c r="VGP23" s="13"/>
      <c r="VGQ23" s="13"/>
      <c r="VGR23" s="15"/>
      <c r="VGS23" s="13"/>
      <c r="VGT23" s="13"/>
      <c r="VGU23" s="15"/>
      <c r="VGV23" s="13"/>
      <c r="VGW23" s="13"/>
      <c r="VGX23" s="15"/>
      <c r="VGY23" s="13"/>
      <c r="VGZ23" s="17"/>
      <c r="VHA23" s="15"/>
      <c r="VHB23" s="13"/>
      <c r="VHC23" s="13"/>
      <c r="VHD23" s="15"/>
      <c r="VHE23" s="14"/>
      <c r="VHF23" s="14"/>
      <c r="VHG23" s="15"/>
      <c r="VHI23" s="16"/>
      <c r="VHJ23" s="13"/>
      <c r="VHK23" s="13"/>
      <c r="VHL23" s="15"/>
      <c r="VHM23" s="13"/>
      <c r="VHN23" s="13"/>
      <c r="VHO23" s="15"/>
      <c r="VHP23" s="13"/>
      <c r="VHQ23" s="13"/>
      <c r="VHR23" s="15"/>
      <c r="VHS23" s="13"/>
      <c r="VHT23" s="13"/>
      <c r="VHU23" s="15"/>
      <c r="VHV23" s="13"/>
      <c r="VHW23" s="17"/>
      <c r="VHX23" s="15"/>
      <c r="VHY23" s="13"/>
      <c r="VHZ23" s="13"/>
      <c r="VIA23" s="15"/>
      <c r="VIB23" s="14"/>
      <c r="VIC23" s="14"/>
      <c r="VID23" s="15"/>
      <c r="VIF23" s="16"/>
      <c r="VIG23" s="13"/>
      <c r="VIH23" s="13"/>
      <c r="VII23" s="15"/>
      <c r="VIJ23" s="13"/>
      <c r="VIK23" s="13"/>
      <c r="VIL23" s="15"/>
      <c r="VIM23" s="13"/>
      <c r="VIN23" s="13"/>
      <c r="VIO23" s="15"/>
      <c r="VIP23" s="13"/>
      <c r="VIQ23" s="13"/>
      <c r="VIR23" s="15"/>
      <c r="VIS23" s="13"/>
      <c r="VIT23" s="17"/>
      <c r="VIU23" s="15"/>
      <c r="VIV23" s="13"/>
      <c r="VIW23" s="13"/>
      <c r="VIX23" s="15"/>
      <c r="VIY23" s="14"/>
      <c r="VIZ23" s="14"/>
      <c r="VJA23" s="15"/>
      <c r="VJC23" s="16"/>
      <c r="VJD23" s="13"/>
      <c r="VJE23" s="13"/>
      <c r="VJF23" s="15"/>
      <c r="VJG23" s="13"/>
      <c r="VJH23" s="13"/>
      <c r="VJI23" s="15"/>
      <c r="VJJ23" s="13"/>
      <c r="VJK23" s="13"/>
      <c r="VJL23" s="15"/>
      <c r="VJM23" s="13"/>
      <c r="VJN23" s="13"/>
      <c r="VJO23" s="15"/>
      <c r="VJP23" s="13"/>
      <c r="VJQ23" s="17"/>
      <c r="VJR23" s="15"/>
      <c r="VJS23" s="13"/>
      <c r="VJT23" s="13"/>
      <c r="VJU23" s="15"/>
      <c r="VJV23" s="14"/>
      <c r="VJW23" s="14"/>
      <c r="VJX23" s="15"/>
      <c r="VJZ23" s="16"/>
      <c r="VKA23" s="13"/>
      <c r="VKB23" s="13"/>
      <c r="VKC23" s="15"/>
      <c r="VKD23" s="13"/>
      <c r="VKE23" s="13"/>
      <c r="VKF23" s="15"/>
      <c r="VKG23" s="13"/>
      <c r="VKH23" s="13"/>
      <c r="VKI23" s="15"/>
      <c r="VKJ23" s="13"/>
      <c r="VKK23" s="13"/>
      <c r="VKL23" s="15"/>
      <c r="VKM23" s="13"/>
      <c r="VKN23" s="17"/>
      <c r="VKO23" s="15"/>
      <c r="VKP23" s="13"/>
      <c r="VKQ23" s="13"/>
      <c r="VKR23" s="15"/>
      <c r="VKS23" s="14"/>
      <c r="VKT23" s="14"/>
      <c r="VKU23" s="15"/>
      <c r="VKW23" s="16"/>
      <c r="VKX23" s="13"/>
      <c r="VKY23" s="13"/>
      <c r="VKZ23" s="15"/>
      <c r="VLA23" s="13"/>
      <c r="VLB23" s="13"/>
      <c r="VLC23" s="15"/>
      <c r="VLD23" s="13"/>
      <c r="VLE23" s="13"/>
      <c r="VLF23" s="15"/>
      <c r="VLG23" s="13"/>
      <c r="VLH23" s="13"/>
      <c r="VLI23" s="15"/>
      <c r="VLJ23" s="13"/>
      <c r="VLK23" s="17"/>
      <c r="VLL23" s="15"/>
      <c r="VLM23" s="13"/>
      <c r="VLN23" s="13"/>
      <c r="VLO23" s="15"/>
      <c r="VLP23" s="14"/>
      <c r="VLQ23" s="14"/>
      <c r="VLR23" s="15"/>
      <c r="VLT23" s="16"/>
      <c r="VLU23" s="13"/>
      <c r="VLV23" s="13"/>
      <c r="VLW23" s="15"/>
      <c r="VLX23" s="13"/>
      <c r="VLY23" s="13"/>
      <c r="VLZ23" s="15"/>
      <c r="VMA23" s="13"/>
      <c r="VMB23" s="13"/>
      <c r="VMC23" s="15"/>
      <c r="VMD23" s="13"/>
      <c r="VME23" s="13"/>
      <c r="VMF23" s="15"/>
      <c r="VMG23" s="13"/>
      <c r="VMH23" s="17"/>
      <c r="VMI23" s="15"/>
      <c r="VMJ23" s="13"/>
      <c r="VMK23" s="13"/>
      <c r="VML23" s="15"/>
      <c r="VMM23" s="14"/>
      <c r="VMN23" s="14"/>
      <c r="VMO23" s="15"/>
      <c r="VMQ23" s="16"/>
      <c r="VMR23" s="13"/>
      <c r="VMS23" s="13"/>
      <c r="VMT23" s="15"/>
      <c r="VMU23" s="13"/>
      <c r="VMV23" s="13"/>
      <c r="VMW23" s="15"/>
      <c r="VMX23" s="13"/>
      <c r="VMY23" s="13"/>
      <c r="VMZ23" s="15"/>
      <c r="VNA23" s="13"/>
      <c r="VNB23" s="13"/>
      <c r="VNC23" s="15"/>
      <c r="VND23" s="13"/>
      <c r="VNE23" s="17"/>
      <c r="VNF23" s="15"/>
      <c r="VNG23" s="13"/>
      <c r="VNH23" s="13"/>
      <c r="VNI23" s="15"/>
      <c r="VNJ23" s="14"/>
      <c r="VNK23" s="14"/>
      <c r="VNL23" s="15"/>
      <c r="VNN23" s="16"/>
      <c r="VNO23" s="13"/>
      <c r="VNP23" s="13"/>
      <c r="VNQ23" s="15"/>
      <c r="VNR23" s="13"/>
      <c r="VNS23" s="13"/>
      <c r="VNT23" s="15"/>
      <c r="VNU23" s="13"/>
      <c r="VNV23" s="13"/>
      <c r="VNW23" s="15"/>
      <c r="VNX23" s="13"/>
      <c r="VNY23" s="13"/>
      <c r="VNZ23" s="15"/>
      <c r="VOA23" s="13"/>
      <c r="VOB23" s="17"/>
      <c r="VOC23" s="15"/>
      <c r="VOD23" s="13"/>
      <c r="VOE23" s="13"/>
      <c r="VOF23" s="15"/>
      <c r="VOG23" s="14"/>
      <c r="VOH23" s="14"/>
      <c r="VOI23" s="15"/>
      <c r="VOK23" s="16"/>
      <c r="VOL23" s="13"/>
      <c r="VOM23" s="13"/>
      <c r="VON23" s="15"/>
      <c r="VOO23" s="13"/>
      <c r="VOP23" s="13"/>
      <c r="VOQ23" s="15"/>
      <c r="VOR23" s="13"/>
      <c r="VOS23" s="13"/>
      <c r="VOT23" s="15"/>
      <c r="VOU23" s="13"/>
      <c r="VOV23" s="13"/>
      <c r="VOW23" s="15"/>
      <c r="VOX23" s="13"/>
      <c r="VOY23" s="17"/>
      <c r="VOZ23" s="15"/>
      <c r="VPA23" s="13"/>
      <c r="VPB23" s="13"/>
      <c r="VPC23" s="15"/>
      <c r="VPD23" s="14"/>
      <c r="VPE23" s="14"/>
      <c r="VPF23" s="15"/>
      <c r="VPH23" s="16"/>
      <c r="VPI23" s="13"/>
      <c r="VPJ23" s="13"/>
      <c r="VPK23" s="15"/>
      <c r="VPL23" s="13"/>
      <c r="VPM23" s="13"/>
      <c r="VPN23" s="15"/>
      <c r="VPO23" s="13"/>
      <c r="VPP23" s="13"/>
      <c r="VPQ23" s="15"/>
      <c r="VPR23" s="13"/>
      <c r="VPS23" s="13"/>
      <c r="VPT23" s="15"/>
      <c r="VPU23" s="13"/>
      <c r="VPV23" s="17"/>
      <c r="VPW23" s="15"/>
      <c r="VPX23" s="13"/>
      <c r="VPY23" s="13"/>
      <c r="VPZ23" s="15"/>
      <c r="VQA23" s="14"/>
      <c r="VQB23" s="14"/>
      <c r="VQC23" s="15"/>
      <c r="VQE23" s="16"/>
      <c r="VQF23" s="13"/>
      <c r="VQG23" s="13"/>
      <c r="VQH23" s="15"/>
      <c r="VQI23" s="13"/>
      <c r="VQJ23" s="13"/>
      <c r="VQK23" s="15"/>
      <c r="VQL23" s="13"/>
      <c r="VQM23" s="13"/>
      <c r="VQN23" s="15"/>
      <c r="VQO23" s="13"/>
      <c r="VQP23" s="13"/>
      <c r="VQQ23" s="15"/>
      <c r="VQR23" s="13"/>
      <c r="VQS23" s="17"/>
      <c r="VQT23" s="15"/>
      <c r="VQU23" s="13"/>
      <c r="VQV23" s="13"/>
      <c r="VQW23" s="15"/>
      <c r="VQX23" s="14"/>
      <c r="VQY23" s="14"/>
      <c r="VQZ23" s="15"/>
      <c r="VRB23" s="16"/>
      <c r="VRC23" s="13"/>
      <c r="VRD23" s="13"/>
      <c r="VRE23" s="15"/>
      <c r="VRF23" s="13"/>
      <c r="VRG23" s="13"/>
      <c r="VRH23" s="15"/>
      <c r="VRI23" s="13"/>
      <c r="VRJ23" s="13"/>
      <c r="VRK23" s="15"/>
      <c r="VRL23" s="13"/>
      <c r="VRM23" s="13"/>
      <c r="VRN23" s="15"/>
      <c r="VRO23" s="13"/>
      <c r="VRP23" s="17"/>
      <c r="VRQ23" s="15"/>
      <c r="VRR23" s="13"/>
      <c r="VRS23" s="13"/>
      <c r="VRT23" s="15"/>
      <c r="VRU23" s="14"/>
      <c r="VRV23" s="14"/>
      <c r="VRW23" s="15"/>
      <c r="VRY23" s="16"/>
      <c r="VRZ23" s="13"/>
      <c r="VSA23" s="13"/>
      <c r="VSB23" s="15"/>
      <c r="VSC23" s="13"/>
      <c r="VSD23" s="13"/>
      <c r="VSE23" s="15"/>
      <c r="VSF23" s="13"/>
      <c r="VSG23" s="13"/>
      <c r="VSH23" s="15"/>
      <c r="VSI23" s="13"/>
      <c r="VSJ23" s="13"/>
      <c r="VSK23" s="15"/>
      <c r="VSL23" s="13"/>
      <c r="VSM23" s="17"/>
      <c r="VSN23" s="15"/>
      <c r="VSO23" s="13"/>
      <c r="VSP23" s="13"/>
      <c r="VSQ23" s="15"/>
      <c r="VSR23" s="14"/>
      <c r="VSS23" s="14"/>
      <c r="VST23" s="15"/>
      <c r="VSV23" s="16"/>
      <c r="VSW23" s="13"/>
      <c r="VSX23" s="13"/>
      <c r="VSY23" s="15"/>
      <c r="VSZ23" s="13"/>
      <c r="VTA23" s="13"/>
      <c r="VTB23" s="15"/>
      <c r="VTC23" s="13"/>
      <c r="VTD23" s="13"/>
      <c r="VTE23" s="15"/>
      <c r="VTF23" s="13"/>
      <c r="VTG23" s="13"/>
      <c r="VTH23" s="15"/>
      <c r="VTI23" s="13"/>
      <c r="VTJ23" s="17"/>
      <c r="VTK23" s="15"/>
      <c r="VTL23" s="13"/>
      <c r="VTM23" s="13"/>
      <c r="VTN23" s="15"/>
      <c r="VTO23" s="14"/>
      <c r="VTP23" s="14"/>
      <c r="VTQ23" s="15"/>
      <c r="VTS23" s="16"/>
      <c r="VTT23" s="13"/>
      <c r="VTU23" s="13"/>
      <c r="VTV23" s="15"/>
      <c r="VTW23" s="13"/>
      <c r="VTX23" s="13"/>
      <c r="VTY23" s="15"/>
      <c r="VTZ23" s="13"/>
      <c r="VUA23" s="13"/>
      <c r="VUB23" s="15"/>
      <c r="VUC23" s="13"/>
      <c r="VUD23" s="13"/>
      <c r="VUE23" s="15"/>
      <c r="VUF23" s="13"/>
      <c r="VUG23" s="17"/>
      <c r="VUH23" s="15"/>
      <c r="VUI23" s="13"/>
      <c r="VUJ23" s="13"/>
      <c r="VUK23" s="15"/>
      <c r="VUL23" s="14"/>
      <c r="VUM23" s="14"/>
      <c r="VUN23" s="15"/>
      <c r="VUP23" s="16"/>
      <c r="VUQ23" s="13"/>
      <c r="VUR23" s="13"/>
      <c r="VUS23" s="15"/>
      <c r="VUT23" s="13"/>
      <c r="VUU23" s="13"/>
      <c r="VUV23" s="15"/>
      <c r="VUW23" s="13"/>
      <c r="VUX23" s="13"/>
      <c r="VUY23" s="15"/>
      <c r="VUZ23" s="13"/>
      <c r="VVA23" s="13"/>
      <c r="VVB23" s="15"/>
      <c r="VVC23" s="13"/>
      <c r="VVD23" s="17"/>
      <c r="VVE23" s="15"/>
      <c r="VVF23" s="13"/>
      <c r="VVG23" s="13"/>
      <c r="VVH23" s="15"/>
      <c r="VVI23" s="14"/>
      <c r="VVJ23" s="14"/>
      <c r="VVK23" s="15"/>
      <c r="VVM23" s="16"/>
      <c r="VVN23" s="13"/>
      <c r="VVO23" s="13"/>
      <c r="VVP23" s="15"/>
      <c r="VVQ23" s="13"/>
      <c r="VVR23" s="13"/>
      <c r="VVS23" s="15"/>
      <c r="VVT23" s="13"/>
      <c r="VVU23" s="13"/>
      <c r="VVV23" s="15"/>
      <c r="VVW23" s="13"/>
      <c r="VVX23" s="13"/>
      <c r="VVY23" s="15"/>
      <c r="VVZ23" s="13"/>
      <c r="VWA23" s="17"/>
      <c r="VWB23" s="15"/>
      <c r="VWC23" s="13"/>
      <c r="VWD23" s="13"/>
      <c r="VWE23" s="15"/>
      <c r="VWF23" s="14"/>
      <c r="VWG23" s="14"/>
      <c r="VWH23" s="15"/>
      <c r="VWJ23" s="16"/>
      <c r="VWK23" s="13"/>
      <c r="VWL23" s="13"/>
      <c r="VWM23" s="15"/>
      <c r="VWN23" s="13"/>
      <c r="VWO23" s="13"/>
      <c r="VWP23" s="15"/>
      <c r="VWQ23" s="13"/>
      <c r="VWR23" s="13"/>
      <c r="VWS23" s="15"/>
      <c r="VWT23" s="13"/>
      <c r="VWU23" s="13"/>
      <c r="VWV23" s="15"/>
      <c r="VWW23" s="13"/>
      <c r="VWX23" s="17"/>
      <c r="VWY23" s="15"/>
      <c r="VWZ23" s="13"/>
      <c r="VXA23" s="13"/>
      <c r="VXB23" s="15"/>
      <c r="VXC23" s="14"/>
      <c r="VXD23" s="14"/>
      <c r="VXE23" s="15"/>
      <c r="VXG23" s="16"/>
      <c r="VXH23" s="13"/>
      <c r="VXI23" s="13"/>
      <c r="VXJ23" s="15"/>
      <c r="VXK23" s="13"/>
      <c r="VXL23" s="13"/>
      <c r="VXM23" s="15"/>
      <c r="VXN23" s="13"/>
      <c r="VXO23" s="13"/>
      <c r="VXP23" s="15"/>
      <c r="VXQ23" s="13"/>
      <c r="VXR23" s="13"/>
      <c r="VXS23" s="15"/>
      <c r="VXT23" s="13"/>
      <c r="VXU23" s="17"/>
      <c r="VXV23" s="15"/>
      <c r="VXW23" s="13"/>
      <c r="VXX23" s="13"/>
      <c r="VXY23" s="15"/>
      <c r="VXZ23" s="14"/>
      <c r="VYA23" s="14"/>
      <c r="VYB23" s="15"/>
      <c r="VYD23" s="16"/>
      <c r="VYE23" s="13"/>
      <c r="VYF23" s="13"/>
      <c r="VYG23" s="15"/>
      <c r="VYH23" s="13"/>
      <c r="VYI23" s="13"/>
      <c r="VYJ23" s="15"/>
      <c r="VYK23" s="13"/>
      <c r="VYL23" s="13"/>
      <c r="VYM23" s="15"/>
      <c r="VYN23" s="13"/>
      <c r="VYO23" s="13"/>
      <c r="VYP23" s="15"/>
      <c r="VYQ23" s="13"/>
      <c r="VYR23" s="17"/>
      <c r="VYS23" s="15"/>
      <c r="VYT23" s="13"/>
      <c r="VYU23" s="13"/>
      <c r="VYV23" s="15"/>
      <c r="VYW23" s="14"/>
      <c r="VYX23" s="14"/>
      <c r="VYY23" s="15"/>
      <c r="VZA23" s="16"/>
      <c r="VZB23" s="13"/>
      <c r="VZC23" s="13"/>
      <c r="VZD23" s="15"/>
      <c r="VZE23" s="13"/>
      <c r="VZF23" s="13"/>
      <c r="VZG23" s="15"/>
      <c r="VZH23" s="13"/>
      <c r="VZI23" s="13"/>
      <c r="VZJ23" s="15"/>
      <c r="VZK23" s="13"/>
      <c r="VZL23" s="13"/>
      <c r="VZM23" s="15"/>
      <c r="VZN23" s="13"/>
      <c r="VZO23" s="17"/>
      <c r="VZP23" s="15"/>
      <c r="VZQ23" s="13"/>
      <c r="VZR23" s="13"/>
      <c r="VZS23" s="15"/>
      <c r="VZT23" s="14"/>
      <c r="VZU23" s="14"/>
      <c r="VZV23" s="15"/>
      <c r="VZX23" s="16"/>
      <c r="VZY23" s="13"/>
      <c r="VZZ23" s="13"/>
      <c r="WAA23" s="15"/>
      <c r="WAB23" s="13"/>
      <c r="WAC23" s="13"/>
      <c r="WAD23" s="15"/>
      <c r="WAE23" s="13"/>
      <c r="WAF23" s="13"/>
      <c r="WAG23" s="15"/>
      <c r="WAH23" s="13"/>
      <c r="WAI23" s="13"/>
      <c r="WAJ23" s="15"/>
      <c r="WAK23" s="13"/>
      <c r="WAL23" s="17"/>
      <c r="WAM23" s="15"/>
      <c r="WAN23" s="13"/>
      <c r="WAO23" s="13"/>
      <c r="WAP23" s="15"/>
      <c r="WAQ23" s="14"/>
      <c r="WAR23" s="14"/>
      <c r="WAS23" s="15"/>
      <c r="WAU23" s="16"/>
      <c r="WAV23" s="13"/>
      <c r="WAW23" s="13"/>
      <c r="WAX23" s="15"/>
      <c r="WAY23" s="13"/>
      <c r="WAZ23" s="13"/>
      <c r="WBA23" s="15"/>
      <c r="WBB23" s="13"/>
      <c r="WBC23" s="13"/>
      <c r="WBD23" s="15"/>
      <c r="WBE23" s="13"/>
      <c r="WBF23" s="13"/>
      <c r="WBG23" s="15"/>
      <c r="WBH23" s="13"/>
      <c r="WBI23" s="17"/>
      <c r="WBJ23" s="15"/>
      <c r="WBK23" s="13"/>
      <c r="WBL23" s="13"/>
      <c r="WBM23" s="15"/>
      <c r="WBN23" s="14"/>
      <c r="WBO23" s="14"/>
      <c r="WBP23" s="15"/>
      <c r="WBR23" s="16"/>
      <c r="WBS23" s="13"/>
      <c r="WBT23" s="13"/>
      <c r="WBU23" s="15"/>
      <c r="WBV23" s="13"/>
      <c r="WBW23" s="13"/>
      <c r="WBX23" s="15"/>
      <c r="WBY23" s="13"/>
      <c r="WBZ23" s="13"/>
      <c r="WCA23" s="15"/>
      <c r="WCB23" s="13"/>
      <c r="WCC23" s="13"/>
      <c r="WCD23" s="15"/>
      <c r="WCE23" s="13"/>
      <c r="WCF23" s="17"/>
      <c r="WCG23" s="15"/>
      <c r="WCH23" s="13"/>
      <c r="WCI23" s="13"/>
      <c r="WCJ23" s="15"/>
      <c r="WCK23" s="14"/>
      <c r="WCL23" s="14"/>
      <c r="WCM23" s="15"/>
      <c r="WCO23" s="16"/>
      <c r="WCP23" s="13"/>
      <c r="WCQ23" s="13"/>
      <c r="WCR23" s="15"/>
      <c r="WCS23" s="13"/>
      <c r="WCT23" s="13"/>
      <c r="WCU23" s="15"/>
      <c r="WCV23" s="13"/>
      <c r="WCW23" s="13"/>
      <c r="WCX23" s="15"/>
      <c r="WCY23" s="13"/>
      <c r="WCZ23" s="13"/>
      <c r="WDA23" s="15"/>
      <c r="WDB23" s="13"/>
      <c r="WDC23" s="17"/>
      <c r="WDD23" s="15"/>
      <c r="WDE23" s="13"/>
      <c r="WDF23" s="13"/>
      <c r="WDG23" s="15"/>
      <c r="WDH23" s="14"/>
      <c r="WDI23" s="14"/>
      <c r="WDJ23" s="15"/>
      <c r="WDL23" s="16"/>
      <c r="WDM23" s="13"/>
      <c r="WDN23" s="13"/>
      <c r="WDO23" s="15"/>
      <c r="WDP23" s="13"/>
      <c r="WDQ23" s="13"/>
      <c r="WDR23" s="15"/>
      <c r="WDS23" s="13"/>
      <c r="WDT23" s="13"/>
      <c r="WDU23" s="15"/>
      <c r="WDV23" s="13"/>
      <c r="WDW23" s="13"/>
      <c r="WDX23" s="15"/>
      <c r="WDY23" s="13"/>
      <c r="WDZ23" s="17"/>
      <c r="WEA23" s="15"/>
      <c r="WEB23" s="13"/>
      <c r="WEC23" s="13"/>
      <c r="WED23" s="15"/>
      <c r="WEE23" s="14"/>
      <c r="WEF23" s="14"/>
      <c r="WEG23" s="15"/>
      <c r="WEI23" s="16"/>
      <c r="WEJ23" s="13"/>
      <c r="WEK23" s="13"/>
      <c r="WEL23" s="15"/>
      <c r="WEM23" s="13"/>
      <c r="WEN23" s="13"/>
      <c r="WEO23" s="15"/>
      <c r="WEP23" s="13"/>
      <c r="WEQ23" s="13"/>
      <c r="WER23" s="15"/>
      <c r="WES23" s="13"/>
      <c r="WET23" s="13"/>
      <c r="WEU23" s="15"/>
      <c r="WEV23" s="13"/>
      <c r="WEW23" s="17"/>
      <c r="WEX23" s="15"/>
      <c r="WEY23" s="13"/>
      <c r="WEZ23" s="13"/>
      <c r="WFA23" s="15"/>
      <c r="WFB23" s="14"/>
      <c r="WFC23" s="14"/>
      <c r="WFD23" s="15"/>
      <c r="WFF23" s="16"/>
      <c r="WFG23" s="13"/>
      <c r="WFH23" s="13"/>
      <c r="WFI23" s="15"/>
      <c r="WFJ23" s="13"/>
      <c r="WFK23" s="13"/>
      <c r="WFL23" s="15"/>
      <c r="WFM23" s="13"/>
      <c r="WFN23" s="13"/>
      <c r="WFO23" s="15"/>
      <c r="WFP23" s="13"/>
      <c r="WFQ23" s="13"/>
      <c r="WFR23" s="15"/>
      <c r="WFS23" s="13"/>
      <c r="WFT23" s="17"/>
      <c r="WFU23" s="15"/>
      <c r="WFV23" s="13"/>
      <c r="WFW23" s="13"/>
      <c r="WFX23" s="15"/>
      <c r="WFY23" s="14"/>
      <c r="WFZ23" s="14"/>
      <c r="WGA23" s="15"/>
      <c r="WGC23" s="16"/>
      <c r="WGD23" s="13"/>
      <c r="WGE23" s="13"/>
      <c r="WGF23" s="15"/>
      <c r="WGG23" s="13"/>
      <c r="WGH23" s="13"/>
      <c r="WGI23" s="15"/>
      <c r="WGJ23" s="13"/>
      <c r="WGK23" s="13"/>
      <c r="WGL23" s="15"/>
      <c r="WGM23" s="13"/>
      <c r="WGN23" s="13"/>
      <c r="WGO23" s="15"/>
      <c r="WGP23" s="13"/>
      <c r="WGQ23" s="17"/>
      <c r="WGR23" s="15"/>
      <c r="WGS23" s="13"/>
      <c r="WGT23" s="13"/>
      <c r="WGU23" s="15"/>
      <c r="WGV23" s="14"/>
      <c r="WGW23" s="14"/>
      <c r="WGX23" s="15"/>
      <c r="WGZ23" s="16"/>
      <c r="WHA23" s="13"/>
      <c r="WHB23" s="13"/>
      <c r="WHC23" s="15"/>
      <c r="WHD23" s="13"/>
      <c r="WHE23" s="13"/>
      <c r="WHF23" s="15"/>
      <c r="WHG23" s="13"/>
      <c r="WHH23" s="13"/>
      <c r="WHI23" s="15"/>
      <c r="WHJ23" s="13"/>
      <c r="WHK23" s="13"/>
      <c r="WHL23" s="15"/>
      <c r="WHM23" s="13"/>
      <c r="WHN23" s="17"/>
      <c r="WHO23" s="15"/>
      <c r="WHP23" s="13"/>
      <c r="WHQ23" s="13"/>
      <c r="WHR23" s="15"/>
      <c r="WHS23" s="14"/>
      <c r="WHT23" s="14"/>
      <c r="WHU23" s="15"/>
      <c r="WHW23" s="16"/>
      <c r="WHX23" s="13"/>
      <c r="WHY23" s="13"/>
      <c r="WHZ23" s="15"/>
      <c r="WIA23" s="13"/>
      <c r="WIB23" s="13"/>
      <c r="WIC23" s="15"/>
      <c r="WID23" s="13"/>
      <c r="WIE23" s="13"/>
      <c r="WIF23" s="15"/>
      <c r="WIG23" s="13"/>
      <c r="WIH23" s="13"/>
      <c r="WII23" s="15"/>
      <c r="WIJ23" s="13"/>
      <c r="WIK23" s="17"/>
      <c r="WIL23" s="15"/>
      <c r="WIM23" s="13"/>
      <c r="WIN23" s="13"/>
      <c r="WIO23" s="15"/>
      <c r="WIP23" s="14"/>
      <c r="WIQ23" s="14"/>
      <c r="WIR23" s="15"/>
      <c r="WIT23" s="16"/>
      <c r="WIU23" s="13"/>
      <c r="WIV23" s="13"/>
      <c r="WIW23" s="15"/>
      <c r="WIX23" s="13"/>
      <c r="WIY23" s="13"/>
      <c r="WIZ23" s="15"/>
      <c r="WJA23" s="13"/>
      <c r="WJB23" s="13"/>
      <c r="WJC23" s="15"/>
      <c r="WJD23" s="13"/>
      <c r="WJE23" s="13"/>
      <c r="WJF23" s="15"/>
      <c r="WJG23" s="13"/>
      <c r="WJH23" s="17"/>
      <c r="WJI23" s="15"/>
      <c r="WJJ23" s="13"/>
      <c r="WJK23" s="13"/>
      <c r="WJL23" s="15"/>
      <c r="WJM23" s="14"/>
      <c r="WJN23" s="14"/>
      <c r="WJO23" s="15"/>
      <c r="WJQ23" s="16"/>
      <c r="WJR23" s="13"/>
      <c r="WJS23" s="13"/>
      <c r="WJT23" s="15"/>
      <c r="WJU23" s="13"/>
      <c r="WJV23" s="13"/>
      <c r="WJW23" s="15"/>
      <c r="WJX23" s="13"/>
      <c r="WJY23" s="13"/>
      <c r="WJZ23" s="15"/>
      <c r="WKA23" s="13"/>
      <c r="WKB23" s="13"/>
      <c r="WKC23" s="15"/>
      <c r="WKD23" s="13"/>
      <c r="WKE23" s="17"/>
      <c r="WKF23" s="15"/>
      <c r="WKG23" s="13"/>
      <c r="WKH23" s="13"/>
      <c r="WKI23" s="15"/>
      <c r="WKJ23" s="14"/>
      <c r="WKK23" s="14"/>
      <c r="WKL23" s="15"/>
      <c r="WKN23" s="16"/>
      <c r="WKO23" s="13"/>
      <c r="WKP23" s="13"/>
      <c r="WKQ23" s="15"/>
      <c r="WKR23" s="13"/>
      <c r="WKS23" s="13"/>
      <c r="WKT23" s="15"/>
      <c r="WKU23" s="13"/>
      <c r="WKV23" s="13"/>
      <c r="WKW23" s="15"/>
      <c r="WKX23" s="13"/>
      <c r="WKY23" s="13"/>
      <c r="WKZ23" s="15"/>
      <c r="WLA23" s="13"/>
      <c r="WLB23" s="17"/>
      <c r="WLC23" s="15"/>
      <c r="WLD23" s="13"/>
      <c r="WLE23" s="13"/>
      <c r="WLF23" s="15"/>
      <c r="WLG23" s="14"/>
      <c r="WLH23" s="14"/>
      <c r="WLI23" s="15"/>
      <c r="WLK23" s="16"/>
      <c r="WLL23" s="13"/>
      <c r="WLM23" s="13"/>
      <c r="WLN23" s="15"/>
      <c r="WLO23" s="13"/>
      <c r="WLP23" s="13"/>
      <c r="WLQ23" s="15"/>
      <c r="WLR23" s="13"/>
      <c r="WLS23" s="13"/>
      <c r="WLT23" s="15"/>
      <c r="WLU23" s="13"/>
      <c r="WLV23" s="13"/>
      <c r="WLW23" s="15"/>
      <c r="WLX23" s="13"/>
      <c r="WLY23" s="17"/>
      <c r="WLZ23" s="15"/>
      <c r="WMA23" s="13"/>
      <c r="WMB23" s="13"/>
      <c r="WMC23" s="15"/>
      <c r="WMD23" s="14"/>
      <c r="WME23" s="14"/>
      <c r="WMF23" s="15"/>
      <c r="WMH23" s="16"/>
      <c r="WMI23" s="13"/>
      <c r="WMJ23" s="13"/>
      <c r="WMK23" s="15"/>
      <c r="WML23" s="13"/>
      <c r="WMM23" s="13"/>
      <c r="WMN23" s="15"/>
      <c r="WMO23" s="13"/>
      <c r="WMP23" s="13"/>
      <c r="WMQ23" s="15"/>
      <c r="WMR23" s="13"/>
      <c r="WMS23" s="13"/>
      <c r="WMT23" s="15"/>
      <c r="WMU23" s="13"/>
      <c r="WMV23" s="17"/>
      <c r="WMW23" s="15"/>
      <c r="WMX23" s="13"/>
      <c r="WMY23" s="13"/>
      <c r="WMZ23" s="15"/>
      <c r="WNA23" s="14"/>
      <c r="WNB23" s="14"/>
      <c r="WNC23" s="15"/>
      <c r="WNE23" s="16"/>
      <c r="WNF23" s="13"/>
      <c r="WNG23" s="13"/>
      <c r="WNH23" s="15"/>
      <c r="WNI23" s="13"/>
      <c r="WNJ23" s="13"/>
      <c r="WNK23" s="15"/>
      <c r="WNL23" s="13"/>
      <c r="WNM23" s="13"/>
      <c r="WNN23" s="15"/>
      <c r="WNO23" s="13"/>
      <c r="WNP23" s="13"/>
      <c r="WNQ23" s="15"/>
      <c r="WNR23" s="13"/>
      <c r="WNS23" s="17"/>
      <c r="WNT23" s="15"/>
      <c r="WNU23" s="13"/>
      <c r="WNV23" s="13"/>
      <c r="WNW23" s="15"/>
      <c r="WNX23" s="14"/>
      <c r="WNY23" s="14"/>
      <c r="WNZ23" s="15"/>
      <c r="WOB23" s="16"/>
      <c r="WOC23" s="13"/>
      <c r="WOD23" s="13"/>
      <c r="WOE23" s="15"/>
      <c r="WOF23" s="13"/>
      <c r="WOG23" s="13"/>
      <c r="WOH23" s="15"/>
      <c r="WOI23" s="13"/>
      <c r="WOJ23" s="13"/>
      <c r="WOK23" s="15"/>
      <c r="WOL23" s="13"/>
      <c r="WOM23" s="13"/>
      <c r="WON23" s="15"/>
      <c r="WOO23" s="13"/>
      <c r="WOP23" s="17"/>
      <c r="WOQ23" s="15"/>
      <c r="WOR23" s="13"/>
      <c r="WOS23" s="13"/>
      <c r="WOT23" s="15"/>
      <c r="WOU23" s="14"/>
      <c r="WOV23" s="14"/>
      <c r="WOW23" s="15"/>
      <c r="WOY23" s="16"/>
      <c r="WOZ23" s="13"/>
      <c r="WPA23" s="13"/>
      <c r="WPB23" s="15"/>
      <c r="WPC23" s="13"/>
      <c r="WPD23" s="13"/>
      <c r="WPE23" s="15"/>
      <c r="WPF23" s="13"/>
      <c r="WPG23" s="13"/>
      <c r="WPH23" s="15"/>
      <c r="WPI23" s="13"/>
      <c r="WPJ23" s="13"/>
      <c r="WPK23" s="15"/>
      <c r="WPL23" s="13"/>
      <c r="WPM23" s="17"/>
      <c r="WPN23" s="15"/>
      <c r="WPO23" s="13"/>
      <c r="WPP23" s="13"/>
      <c r="WPQ23" s="15"/>
      <c r="WPR23" s="14"/>
      <c r="WPS23" s="14"/>
      <c r="WPT23" s="15"/>
      <c r="WPV23" s="16"/>
      <c r="WPW23" s="13"/>
      <c r="WPX23" s="13"/>
      <c r="WPY23" s="15"/>
      <c r="WPZ23" s="13"/>
      <c r="WQA23" s="13"/>
      <c r="WQB23" s="15"/>
      <c r="WQC23" s="13"/>
      <c r="WQD23" s="13"/>
      <c r="WQE23" s="15"/>
      <c r="WQF23" s="13"/>
      <c r="WQG23" s="13"/>
      <c r="WQH23" s="15"/>
      <c r="WQI23" s="13"/>
      <c r="WQJ23" s="17"/>
      <c r="WQK23" s="15"/>
      <c r="WQL23" s="13"/>
      <c r="WQM23" s="13"/>
      <c r="WQN23" s="15"/>
      <c r="WQO23" s="14"/>
      <c r="WQP23" s="14"/>
      <c r="WQQ23" s="15"/>
      <c r="WQS23" s="16"/>
      <c r="WQT23" s="13"/>
      <c r="WQU23" s="13"/>
      <c r="WQV23" s="15"/>
      <c r="WQW23" s="13"/>
      <c r="WQX23" s="13"/>
      <c r="WQY23" s="15"/>
      <c r="WQZ23" s="13"/>
      <c r="WRA23" s="13"/>
      <c r="WRB23" s="15"/>
      <c r="WRC23" s="13"/>
      <c r="WRD23" s="13"/>
      <c r="WRE23" s="15"/>
      <c r="WRF23" s="13"/>
      <c r="WRG23" s="17"/>
      <c r="WRH23" s="15"/>
      <c r="WRI23" s="13"/>
      <c r="WRJ23" s="13"/>
      <c r="WRK23" s="15"/>
      <c r="WRL23" s="14"/>
      <c r="WRM23" s="14"/>
      <c r="WRN23" s="15"/>
      <c r="WRP23" s="16"/>
      <c r="WRQ23" s="13"/>
      <c r="WRR23" s="13"/>
      <c r="WRS23" s="15"/>
      <c r="WRT23" s="13"/>
      <c r="WRU23" s="13"/>
      <c r="WRV23" s="15"/>
      <c r="WRW23" s="13"/>
      <c r="WRX23" s="13"/>
      <c r="WRY23" s="15"/>
      <c r="WRZ23" s="13"/>
      <c r="WSA23" s="13"/>
      <c r="WSB23" s="15"/>
      <c r="WSC23" s="13"/>
      <c r="WSD23" s="17"/>
      <c r="WSE23" s="15"/>
      <c r="WSF23" s="13"/>
      <c r="WSG23" s="13"/>
      <c r="WSH23" s="15"/>
      <c r="WSI23" s="14"/>
      <c r="WSJ23" s="14"/>
      <c r="WSK23" s="15"/>
      <c r="WSM23" s="16"/>
      <c r="WSN23" s="13"/>
      <c r="WSO23" s="13"/>
      <c r="WSP23" s="15"/>
      <c r="WSQ23" s="13"/>
      <c r="WSR23" s="13"/>
      <c r="WSS23" s="15"/>
      <c r="WST23" s="13"/>
      <c r="WSU23" s="13"/>
      <c r="WSV23" s="15"/>
      <c r="WSW23" s="13"/>
      <c r="WSX23" s="13"/>
      <c r="WSY23" s="15"/>
      <c r="WSZ23" s="13"/>
      <c r="WTA23" s="17"/>
      <c r="WTB23" s="15"/>
      <c r="WTC23" s="13"/>
      <c r="WTD23" s="13"/>
      <c r="WTE23" s="15"/>
      <c r="WTF23" s="14"/>
      <c r="WTG23" s="14"/>
      <c r="WTH23" s="15"/>
      <c r="WTJ23" s="16"/>
      <c r="WTK23" s="13"/>
      <c r="WTL23" s="13"/>
      <c r="WTM23" s="15"/>
      <c r="WTN23" s="13"/>
      <c r="WTO23" s="13"/>
      <c r="WTP23" s="15"/>
      <c r="WTQ23" s="13"/>
      <c r="WTR23" s="13"/>
      <c r="WTS23" s="15"/>
      <c r="WTT23" s="13"/>
      <c r="WTU23" s="13"/>
      <c r="WTV23" s="15"/>
      <c r="WTW23" s="13"/>
      <c r="WTX23" s="17"/>
      <c r="WTY23" s="15"/>
      <c r="WTZ23" s="13"/>
      <c r="WUA23" s="13"/>
      <c r="WUB23" s="15"/>
      <c r="WUC23" s="14"/>
      <c r="WUD23" s="14"/>
      <c r="WUE23" s="15"/>
      <c r="WUG23" s="16"/>
      <c r="WUH23" s="13"/>
      <c r="WUI23" s="13"/>
      <c r="WUJ23" s="15"/>
      <c r="WUK23" s="13"/>
      <c r="WUL23" s="13"/>
      <c r="WUM23" s="15"/>
      <c r="WUN23" s="13"/>
      <c r="WUO23" s="13"/>
      <c r="WUP23" s="15"/>
      <c r="WUQ23" s="13"/>
      <c r="WUR23" s="13"/>
      <c r="WUS23" s="15"/>
      <c r="WUT23" s="13"/>
      <c r="WUU23" s="17"/>
      <c r="WUV23" s="15"/>
      <c r="WUW23" s="13"/>
      <c r="WUX23" s="13"/>
      <c r="WUY23" s="15"/>
      <c r="WUZ23" s="14"/>
      <c r="WVA23" s="14"/>
      <c r="WVB23" s="15"/>
      <c r="WVD23" s="16"/>
      <c r="WVE23" s="13"/>
      <c r="WVF23" s="13"/>
      <c r="WVG23" s="15"/>
      <c r="WVH23" s="13"/>
      <c r="WVI23" s="13"/>
      <c r="WVJ23" s="15"/>
      <c r="WVK23" s="13"/>
      <c r="WVL23" s="13"/>
      <c r="WVM23" s="15"/>
      <c r="WVN23" s="13"/>
      <c r="WVO23" s="13"/>
      <c r="WVP23" s="15"/>
      <c r="WVQ23" s="13"/>
      <c r="WVR23" s="17"/>
      <c r="WVS23" s="15"/>
      <c r="WVT23" s="13"/>
      <c r="WVU23" s="13"/>
      <c r="WVV23" s="15"/>
      <c r="WVW23" s="14"/>
      <c r="WVX23" s="14"/>
      <c r="WVY23" s="15"/>
      <c r="WWA23" s="16"/>
      <c r="WWB23" s="13"/>
      <c r="WWC23" s="13"/>
      <c r="WWD23" s="15"/>
      <c r="WWE23" s="13"/>
      <c r="WWF23" s="13"/>
      <c r="WWG23" s="15"/>
      <c r="WWH23" s="13"/>
      <c r="WWI23" s="13"/>
      <c r="WWJ23" s="15"/>
      <c r="WWK23" s="13"/>
      <c r="WWL23" s="13"/>
      <c r="WWM23" s="15"/>
      <c r="WWN23" s="13"/>
      <c r="WWO23" s="17"/>
      <c r="WWP23" s="15"/>
      <c r="WWQ23" s="13"/>
      <c r="WWR23" s="13"/>
      <c r="WWS23" s="15"/>
      <c r="WWT23" s="14"/>
      <c r="WWU23" s="14"/>
      <c r="WWV23" s="15"/>
      <c r="WWX23" s="16"/>
      <c r="WWY23" s="13"/>
      <c r="WWZ23" s="13"/>
      <c r="WXA23" s="15"/>
      <c r="WXB23" s="13"/>
      <c r="WXC23" s="13"/>
      <c r="WXD23" s="15"/>
      <c r="WXE23" s="13"/>
      <c r="WXF23" s="13"/>
      <c r="WXG23" s="15"/>
      <c r="WXH23" s="13"/>
      <c r="WXI23" s="13"/>
      <c r="WXJ23" s="15"/>
      <c r="WXK23" s="13"/>
      <c r="WXL23" s="17"/>
      <c r="WXM23" s="15"/>
      <c r="WXN23" s="13"/>
      <c r="WXO23" s="13"/>
      <c r="WXP23" s="15"/>
      <c r="WXQ23" s="14"/>
      <c r="WXR23" s="14"/>
      <c r="WXS23" s="15"/>
      <c r="WXU23" s="16"/>
      <c r="WXV23" s="13"/>
      <c r="WXW23" s="13"/>
      <c r="WXX23" s="15"/>
      <c r="WXY23" s="13"/>
      <c r="WXZ23" s="13"/>
      <c r="WYA23" s="15"/>
      <c r="WYB23" s="13"/>
      <c r="WYC23" s="13"/>
      <c r="WYD23" s="15"/>
      <c r="WYE23" s="13"/>
      <c r="WYF23" s="13"/>
      <c r="WYG23" s="15"/>
      <c r="WYH23" s="13"/>
      <c r="WYI23" s="17"/>
      <c r="WYJ23" s="15"/>
      <c r="WYK23" s="13"/>
      <c r="WYL23" s="13"/>
      <c r="WYM23" s="15"/>
      <c r="WYN23" s="14"/>
      <c r="WYO23" s="14"/>
      <c r="WYP23" s="15"/>
      <c r="WYR23" s="16"/>
      <c r="WYS23" s="13"/>
      <c r="WYT23" s="13"/>
      <c r="WYU23" s="15"/>
      <c r="WYV23" s="13"/>
      <c r="WYW23" s="13"/>
      <c r="WYX23" s="15"/>
      <c r="WYY23" s="13"/>
      <c r="WYZ23" s="13"/>
      <c r="WZA23" s="15"/>
      <c r="WZB23" s="13"/>
      <c r="WZC23" s="13"/>
      <c r="WZD23" s="15"/>
      <c r="WZE23" s="13"/>
      <c r="WZF23" s="17"/>
      <c r="WZG23" s="15"/>
      <c r="WZH23" s="13"/>
      <c r="WZI23" s="13"/>
      <c r="WZJ23" s="15"/>
      <c r="WZK23" s="14"/>
      <c r="WZL23" s="14"/>
      <c r="WZM23" s="15"/>
      <c r="WZO23" s="16"/>
      <c r="WZP23" s="13"/>
      <c r="WZQ23" s="13"/>
      <c r="WZR23" s="15"/>
      <c r="WZS23" s="13"/>
      <c r="WZT23" s="13"/>
      <c r="WZU23" s="15"/>
      <c r="WZV23" s="13"/>
      <c r="WZW23" s="13"/>
      <c r="WZX23" s="15"/>
      <c r="WZY23" s="13"/>
      <c r="WZZ23" s="13"/>
      <c r="XAA23" s="15"/>
      <c r="XAB23" s="13"/>
      <c r="XAC23" s="17"/>
      <c r="XAD23" s="15"/>
      <c r="XAE23" s="13"/>
      <c r="XAF23" s="13"/>
      <c r="XAG23" s="15"/>
      <c r="XAH23" s="14"/>
      <c r="XAI23" s="14"/>
      <c r="XAJ23" s="15"/>
      <c r="XAL23" s="16"/>
      <c r="XAM23" s="13"/>
      <c r="XAN23" s="13"/>
      <c r="XAO23" s="15"/>
      <c r="XAP23" s="13"/>
      <c r="XAQ23" s="13"/>
      <c r="XAR23" s="15"/>
      <c r="XAS23" s="13"/>
      <c r="XAT23" s="13"/>
      <c r="XAU23" s="15"/>
      <c r="XAV23" s="13"/>
      <c r="XAW23" s="13"/>
      <c r="XAX23" s="15"/>
      <c r="XAY23" s="13"/>
      <c r="XAZ23" s="17"/>
      <c r="XBA23" s="15"/>
      <c r="XBB23" s="13"/>
      <c r="XBC23" s="13"/>
      <c r="XBD23" s="15"/>
      <c r="XBE23" s="14"/>
      <c r="XBF23" s="14"/>
      <c r="XBG23" s="15"/>
      <c r="XBI23" s="16"/>
      <c r="XBJ23" s="13"/>
      <c r="XBK23" s="13"/>
      <c r="XBL23" s="15"/>
      <c r="XBM23" s="13"/>
      <c r="XBN23" s="13"/>
      <c r="XBO23" s="15"/>
      <c r="XBP23" s="13"/>
      <c r="XBQ23" s="13"/>
      <c r="XBR23" s="15"/>
      <c r="XBS23" s="13"/>
      <c r="XBT23" s="13"/>
      <c r="XBU23" s="15"/>
      <c r="XBV23" s="13"/>
      <c r="XBW23" s="17"/>
      <c r="XBX23" s="15"/>
      <c r="XBY23" s="13"/>
      <c r="XBZ23" s="13"/>
      <c r="XCA23" s="15"/>
      <c r="XCB23" s="14"/>
      <c r="XCC23" s="14"/>
      <c r="XCD23" s="15"/>
      <c r="XCF23" s="16"/>
      <c r="XCG23" s="13"/>
      <c r="XCH23" s="13"/>
      <c r="XCI23" s="15"/>
      <c r="XCJ23" s="13"/>
      <c r="XCK23" s="13"/>
      <c r="XCL23" s="15"/>
      <c r="XCM23" s="13"/>
      <c r="XCN23" s="13"/>
      <c r="XCO23" s="15"/>
      <c r="XCP23" s="13"/>
      <c r="XCQ23" s="13"/>
      <c r="XCR23" s="15"/>
      <c r="XCS23" s="13"/>
      <c r="XCT23" s="17"/>
      <c r="XCU23" s="15"/>
      <c r="XCV23" s="13"/>
      <c r="XCW23" s="13"/>
      <c r="XCX23" s="15"/>
      <c r="XCY23" s="14"/>
      <c r="XCZ23" s="14"/>
      <c r="XDA23" s="15"/>
      <c r="XDC23" s="16"/>
      <c r="XDD23" s="13"/>
      <c r="XDE23" s="13"/>
      <c r="XDF23" s="15"/>
      <c r="XDG23" s="13"/>
      <c r="XDH23" s="13"/>
      <c r="XDI23" s="15"/>
      <c r="XDJ23" s="13"/>
      <c r="XDK23" s="13"/>
      <c r="XDL23" s="15"/>
      <c r="XDM23" s="13"/>
      <c r="XDN23" s="13"/>
      <c r="XDO23" s="15"/>
      <c r="XDP23" s="13"/>
      <c r="XDQ23" s="17"/>
      <c r="XDR23" s="15"/>
      <c r="XDS23" s="13"/>
      <c r="XDT23" s="13"/>
      <c r="XDU23" s="15"/>
      <c r="XDV23" s="14"/>
      <c r="XDW23" s="14"/>
      <c r="XDX23" s="15"/>
      <c r="XDZ23" s="16"/>
      <c r="XEA23" s="13"/>
      <c r="XEB23" s="13"/>
      <c r="XEC23" s="15"/>
      <c r="XED23" s="13"/>
      <c r="XEE23" s="13"/>
      <c r="XEF23" s="15"/>
      <c r="XEG23" s="13"/>
      <c r="XEH23" s="13"/>
      <c r="XEI23" s="15"/>
      <c r="XEJ23" s="13"/>
      <c r="XEK23" s="13"/>
      <c r="XEL23" s="15"/>
      <c r="XEM23" s="13"/>
      <c r="XEN23" s="17"/>
      <c r="XEO23" s="15"/>
      <c r="XEP23" s="13"/>
      <c r="XEQ23" s="13"/>
      <c r="XER23" s="15"/>
      <c r="XES23" s="14"/>
      <c r="XET23" s="14"/>
      <c r="XEU23" s="15"/>
      <c r="XEW23" s="16"/>
      <c r="XEX23" s="13"/>
      <c r="XEY23" s="13"/>
      <c r="XEZ23" s="15"/>
    </row>
    <row r="24" spans="1:16380" s="12" customFormat="1" ht="15.5" thickBot="1" x14ac:dyDescent="0.9">
      <c r="A24" s="20" t="s">
        <v>2</v>
      </c>
      <c r="B24" s="48"/>
      <c r="C24" s="28">
        <f>SUM(C10:C23)</f>
        <v>20978220.402084883</v>
      </c>
      <c r="D24" s="52">
        <f>SUM(D10:D23)</f>
        <v>9282390.1712583769</v>
      </c>
      <c r="E24" s="52">
        <f>SUM(E10:E23)</f>
        <v>19702731.757259864</v>
      </c>
      <c r="F24" s="28">
        <f t="shared" ref="F24:V24" si="0">SUM(F10:F23)</f>
        <v>4665.1827119272866</v>
      </c>
      <c r="G24" s="52">
        <f t="shared" si="0"/>
        <v>8959.3767390094617</v>
      </c>
      <c r="H24" s="52">
        <f>SUM(H10:H23)</f>
        <v>6184.38137636802</v>
      </c>
      <c r="I24" s="28">
        <f t="shared" si="0"/>
        <v>0</v>
      </c>
      <c r="J24" s="52">
        <f t="shared" si="0"/>
        <v>0</v>
      </c>
      <c r="K24" s="52">
        <f>SUM(K10:K23)</f>
        <v>0</v>
      </c>
      <c r="L24" s="85">
        <f t="shared" si="0"/>
        <v>0</v>
      </c>
      <c r="M24" s="52">
        <f t="shared" si="0"/>
        <v>0</v>
      </c>
      <c r="N24" s="52">
        <f>SUM(N10:N23)</f>
        <v>0</v>
      </c>
      <c r="O24" s="28">
        <f t="shared" si="0"/>
        <v>71577.688011913633</v>
      </c>
      <c r="P24" s="52">
        <f t="shared" si="0"/>
        <v>31671.515264333582</v>
      </c>
      <c r="Q24" s="52">
        <f>SUM(Q10:Q23)</f>
        <v>0</v>
      </c>
      <c r="R24" s="28">
        <f t="shared" si="0"/>
        <v>168860</v>
      </c>
      <c r="S24" s="52">
        <f t="shared" si="0"/>
        <v>181150</v>
      </c>
      <c r="T24" s="52">
        <f>SUM(T10:T23)</f>
        <v>177505</v>
      </c>
      <c r="U24" s="38">
        <f t="shared" si="0"/>
        <v>2496741</v>
      </c>
      <c r="V24" s="39">
        <f t="shared" si="0"/>
        <v>524692</v>
      </c>
      <c r="W24" s="52">
        <f>SUM(W10:W23)</f>
        <v>1446085.51</v>
      </c>
    </row>
    <row r="25" spans="1:16380" ht="15.5" thickTop="1" x14ac:dyDescent="0.75"/>
    <row r="27" spans="1:16380" x14ac:dyDescent="0.75">
      <c r="C27" s="83"/>
    </row>
    <row r="28" spans="1:16380" x14ac:dyDescent="0.75">
      <c r="C28" s="84"/>
    </row>
  </sheetData>
  <mergeCells count="9">
    <mergeCell ref="O8:Q8"/>
    <mergeCell ref="R8:T8"/>
    <mergeCell ref="U8:W8"/>
    <mergeCell ref="A8:A9"/>
    <mergeCell ref="B8:B9"/>
    <mergeCell ref="C8:E8"/>
    <mergeCell ref="F8:H8"/>
    <mergeCell ref="I8:K8"/>
    <mergeCell ref="L8:N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D4996-F13C-4AD8-842D-6E27CF064DA4}">
  <dimension ref="A1:XEZ41"/>
  <sheetViews>
    <sheetView topLeftCell="A3" zoomScaleNormal="100" workbookViewId="0">
      <selection activeCell="C16" sqref="C16"/>
    </sheetView>
  </sheetViews>
  <sheetFormatPr defaultColWidth="9.08984375" defaultRowHeight="14.75" x14ac:dyDescent="0.75"/>
  <cols>
    <col min="1" max="1" width="47.08984375" customWidth="1"/>
    <col min="2" max="2" width="23.08984375" customWidth="1"/>
    <col min="3" max="5" width="15.86328125" customWidth="1"/>
    <col min="6" max="22" width="15.6796875" customWidth="1"/>
    <col min="23" max="23" width="15.2265625" customWidth="1"/>
  </cols>
  <sheetData>
    <row r="1" spans="1:23" s="11" customFormat="1" ht="23.5" x14ac:dyDescent="1.1000000000000001">
      <c r="A1" s="5" t="s">
        <v>1</v>
      </c>
      <c r="B1" s="5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23" x14ac:dyDescent="0.75">
      <c r="A2" s="7" t="s">
        <v>5</v>
      </c>
      <c r="B2" s="7"/>
      <c r="C2" s="42" t="s">
        <v>39</v>
      </c>
      <c r="D2" s="8"/>
      <c r="E2" s="8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x14ac:dyDescent="0.75">
      <c r="A3" s="7" t="s">
        <v>6</v>
      </c>
      <c r="B3" s="7"/>
      <c r="C3" s="54"/>
      <c r="D3" s="8"/>
      <c r="E3" s="8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x14ac:dyDescent="0.75">
      <c r="A4" s="7" t="s">
        <v>7</v>
      </c>
      <c r="B4" s="7"/>
      <c r="C4" s="43">
        <v>2024</v>
      </c>
      <c r="D4" s="8"/>
      <c r="E4" s="8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x14ac:dyDescent="0.75">
      <c r="A5" s="56" t="s">
        <v>15</v>
      </c>
      <c r="B5" s="7"/>
      <c r="C5" s="43" t="s">
        <v>53</v>
      </c>
      <c r="D5" s="8"/>
      <c r="E5" s="8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15.5" thickBot="1" x14ac:dyDescent="0.9">
      <c r="A6" s="9" t="s">
        <v>8</v>
      </c>
      <c r="B6" s="9"/>
      <c r="C6" s="44" t="s">
        <v>77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 s="3" customFormat="1" ht="16.25" thickTop="1" thickBot="1" x14ac:dyDescent="0.9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spans="1:23" ht="60" customHeight="1" thickTop="1" x14ac:dyDescent="0.75">
      <c r="A8" s="128" t="s">
        <v>0</v>
      </c>
      <c r="B8" s="130" t="s">
        <v>11</v>
      </c>
      <c r="C8" s="132" t="s">
        <v>3</v>
      </c>
      <c r="D8" s="133"/>
      <c r="E8" s="134"/>
      <c r="F8" s="132" t="s">
        <v>13</v>
      </c>
      <c r="G8" s="133"/>
      <c r="H8" s="134"/>
      <c r="I8" s="132" t="s">
        <v>16</v>
      </c>
      <c r="J8" s="133"/>
      <c r="K8" s="134"/>
      <c r="L8" s="122" t="s">
        <v>14</v>
      </c>
      <c r="M8" s="123"/>
      <c r="N8" s="124"/>
      <c r="O8" s="135" t="s">
        <v>55</v>
      </c>
      <c r="P8" s="136"/>
      <c r="Q8" s="137"/>
      <c r="R8" s="125" t="s">
        <v>10</v>
      </c>
      <c r="S8" s="126"/>
      <c r="T8" s="127"/>
      <c r="U8" s="125" t="s">
        <v>9</v>
      </c>
      <c r="V8" s="126"/>
      <c r="W8" s="126"/>
    </row>
    <row r="9" spans="1:23" ht="29.5" x14ac:dyDescent="0.75">
      <c r="A9" s="129"/>
      <c r="B9" s="131"/>
      <c r="C9" s="40" t="s">
        <v>4</v>
      </c>
      <c r="D9" s="86" t="s">
        <v>12</v>
      </c>
      <c r="E9" s="41" t="s">
        <v>51</v>
      </c>
      <c r="F9" s="40" t="s">
        <v>4</v>
      </c>
      <c r="G9" s="86" t="s">
        <v>12</v>
      </c>
      <c r="H9" s="41" t="s">
        <v>51</v>
      </c>
      <c r="I9" s="40" t="s">
        <v>4</v>
      </c>
      <c r="J9" s="86" t="s">
        <v>12</v>
      </c>
      <c r="K9" s="41" t="s">
        <v>51</v>
      </c>
      <c r="L9" s="96" t="s">
        <v>4</v>
      </c>
      <c r="M9" s="86" t="s">
        <v>12</v>
      </c>
      <c r="N9" s="41" t="s">
        <v>51</v>
      </c>
      <c r="O9" s="96" t="s">
        <v>4</v>
      </c>
      <c r="P9" s="86" t="s">
        <v>12</v>
      </c>
      <c r="Q9" s="41" t="s">
        <v>51</v>
      </c>
      <c r="R9" s="40" t="s">
        <v>4</v>
      </c>
      <c r="S9" s="86" t="s">
        <v>12</v>
      </c>
      <c r="T9" s="41" t="s">
        <v>51</v>
      </c>
      <c r="U9" s="40" t="s">
        <v>4</v>
      </c>
      <c r="V9" s="86" t="s">
        <v>12</v>
      </c>
      <c r="W9" s="41" t="s">
        <v>51</v>
      </c>
    </row>
    <row r="10" spans="1:23" x14ac:dyDescent="0.75">
      <c r="A10" s="57" t="s">
        <v>64</v>
      </c>
      <c r="B10" s="45" t="s">
        <v>17</v>
      </c>
      <c r="C10" s="21">
        <v>83539</v>
      </c>
      <c r="D10" s="87"/>
      <c r="E10" s="22"/>
      <c r="F10" s="21">
        <v>32</v>
      </c>
      <c r="G10" s="92"/>
      <c r="H10" s="55"/>
      <c r="I10" s="21">
        <v>1766</v>
      </c>
      <c r="J10" s="87"/>
      <c r="K10" s="22"/>
      <c r="L10" s="49"/>
      <c r="M10" s="87"/>
      <c r="N10" s="22"/>
      <c r="O10" s="103">
        <v>2051.0350680000001</v>
      </c>
      <c r="P10" s="87">
        <v>0</v>
      </c>
      <c r="Q10" s="22"/>
      <c r="R10" s="21">
        <v>7</v>
      </c>
      <c r="S10" s="97"/>
      <c r="T10" s="53"/>
      <c r="U10" s="32">
        <v>41188</v>
      </c>
      <c r="V10" s="33">
        <v>1923</v>
      </c>
      <c r="W10" s="87"/>
    </row>
    <row r="11" spans="1:23" x14ac:dyDescent="0.75">
      <c r="A11" s="58" t="s">
        <v>65</v>
      </c>
      <c r="B11" s="45" t="s">
        <v>18</v>
      </c>
      <c r="C11" s="21">
        <v>215722</v>
      </c>
      <c r="D11" s="87"/>
      <c r="E11" s="22"/>
      <c r="F11" s="21">
        <v>1337</v>
      </c>
      <c r="G11" s="92"/>
      <c r="H11" s="55"/>
      <c r="I11" s="21">
        <v>3225</v>
      </c>
      <c r="J11" s="87"/>
      <c r="K11" s="22"/>
      <c r="L11" s="49"/>
      <c r="M11" s="87"/>
      <c r="N11" s="22"/>
      <c r="O11" s="103">
        <v>3961.0434639999999</v>
      </c>
      <c r="P11" s="87">
        <v>2437</v>
      </c>
      <c r="Q11" s="22"/>
      <c r="R11" s="21">
        <v>33</v>
      </c>
      <c r="S11" s="97">
        <v>3</v>
      </c>
      <c r="T11" s="53"/>
      <c r="U11" s="32"/>
      <c r="V11" s="33">
        <v>134867</v>
      </c>
      <c r="W11" s="87"/>
    </row>
    <row r="12" spans="1:23" x14ac:dyDescent="0.75">
      <c r="A12" s="58" t="s">
        <v>66</v>
      </c>
      <c r="B12" s="45" t="s">
        <v>19</v>
      </c>
      <c r="C12" s="21">
        <v>3800022</v>
      </c>
      <c r="D12" s="87">
        <v>705558</v>
      </c>
      <c r="E12" s="22"/>
      <c r="F12" s="21">
        <v>937</v>
      </c>
      <c r="G12" s="92">
        <v>250</v>
      </c>
      <c r="H12" s="55"/>
      <c r="I12" s="21">
        <v>8407</v>
      </c>
      <c r="J12" s="87">
        <v>23231</v>
      </c>
      <c r="K12" s="22"/>
      <c r="L12" s="49"/>
      <c r="M12" s="87">
        <v>18753</v>
      </c>
      <c r="N12" s="22"/>
      <c r="O12" s="103">
        <v>21372.675064000003</v>
      </c>
      <c r="P12" s="87">
        <v>44391.363895999995</v>
      </c>
      <c r="Q12" s="22"/>
      <c r="R12" s="21">
        <v>4147</v>
      </c>
      <c r="S12" s="99">
        <v>3892</v>
      </c>
      <c r="T12" s="59"/>
      <c r="U12" s="32">
        <v>5902690</v>
      </c>
      <c r="V12" s="33">
        <v>4349420</v>
      </c>
      <c r="W12" s="87"/>
    </row>
    <row r="13" spans="1:23" x14ac:dyDescent="0.75">
      <c r="A13" s="60" t="s">
        <v>20</v>
      </c>
      <c r="B13" s="45" t="s">
        <v>17</v>
      </c>
      <c r="C13" s="21">
        <v>1591163</v>
      </c>
      <c r="D13" s="87">
        <v>257627</v>
      </c>
      <c r="E13" s="22"/>
      <c r="F13" s="21">
        <v>586</v>
      </c>
      <c r="G13" s="92"/>
      <c r="H13" s="55"/>
      <c r="I13" s="21">
        <v>4466</v>
      </c>
      <c r="J13" s="87">
        <v>724</v>
      </c>
      <c r="K13" s="22"/>
      <c r="L13" s="49"/>
      <c r="M13" s="87"/>
      <c r="N13" s="22"/>
      <c r="O13" s="103">
        <v>9895.0481560000007</v>
      </c>
      <c r="P13" s="87">
        <v>1603.023324</v>
      </c>
      <c r="Q13" s="22"/>
      <c r="R13" s="21">
        <v>23</v>
      </c>
      <c r="S13" s="97">
        <v>6</v>
      </c>
      <c r="T13" s="53"/>
      <c r="U13" s="32">
        <v>93917</v>
      </c>
      <c r="V13" s="33">
        <v>75000</v>
      </c>
      <c r="W13" s="87"/>
    </row>
    <row r="14" spans="1:23" x14ac:dyDescent="0.75">
      <c r="A14" s="57" t="s">
        <v>21</v>
      </c>
      <c r="B14" s="46" t="s">
        <v>17</v>
      </c>
      <c r="C14" s="23">
        <v>237534</v>
      </c>
      <c r="D14" s="88"/>
      <c r="E14" s="24"/>
      <c r="F14" s="23">
        <v>92</v>
      </c>
      <c r="G14" s="93"/>
      <c r="H14" s="30"/>
      <c r="I14" s="23">
        <v>49</v>
      </c>
      <c r="J14" s="88"/>
      <c r="K14" s="24"/>
      <c r="L14" s="50"/>
      <c r="M14" s="88"/>
      <c r="N14" s="24"/>
      <c r="O14" s="102">
        <v>859.46600799999999</v>
      </c>
      <c r="P14" s="88">
        <v>0</v>
      </c>
      <c r="Q14" s="24"/>
      <c r="R14" s="23">
        <v>8</v>
      </c>
      <c r="S14" s="100"/>
      <c r="T14" s="61"/>
      <c r="U14" s="34">
        <v>96479</v>
      </c>
      <c r="V14" s="35">
        <v>112362</v>
      </c>
      <c r="W14" s="88"/>
    </row>
    <row r="15" spans="1:23" x14ac:dyDescent="0.75">
      <c r="A15" s="57" t="s">
        <v>22</v>
      </c>
      <c r="B15" s="46" t="s">
        <v>17</v>
      </c>
      <c r="C15" s="23">
        <v>17116226</v>
      </c>
      <c r="D15" s="88"/>
      <c r="E15" s="24"/>
      <c r="F15" s="23">
        <v>15904</v>
      </c>
      <c r="G15" s="93"/>
      <c r="H15" s="30"/>
      <c r="I15" s="23">
        <v>151142</v>
      </c>
      <c r="J15" s="88"/>
      <c r="K15" s="24"/>
      <c r="L15" s="50"/>
      <c r="M15" s="88"/>
      <c r="N15" s="24"/>
      <c r="O15" s="102">
        <v>209542.563112</v>
      </c>
      <c r="P15" s="88">
        <v>0</v>
      </c>
      <c r="Q15" s="24"/>
      <c r="R15" s="23">
        <v>5</v>
      </c>
      <c r="S15" s="100"/>
      <c r="T15" s="61"/>
      <c r="U15" s="34">
        <v>8000000</v>
      </c>
      <c r="V15" s="35"/>
      <c r="W15" s="88"/>
    </row>
    <row r="16" spans="1:23" x14ac:dyDescent="0.75">
      <c r="A16" s="58" t="s">
        <v>23</v>
      </c>
      <c r="B16" s="46" t="s">
        <v>18</v>
      </c>
      <c r="C16" s="23">
        <v>2325719</v>
      </c>
      <c r="D16" s="88">
        <v>2169239</v>
      </c>
      <c r="E16" s="24"/>
      <c r="F16" s="23">
        <v>983</v>
      </c>
      <c r="G16" s="93"/>
      <c r="H16" s="30"/>
      <c r="I16" s="23">
        <v>13388</v>
      </c>
      <c r="J16" s="88">
        <v>2957</v>
      </c>
      <c r="K16" s="24"/>
      <c r="L16" s="50"/>
      <c r="M16" s="88"/>
      <c r="N16" s="24"/>
      <c r="O16" s="102">
        <v>21323.353228</v>
      </c>
      <c r="P16" s="88">
        <v>10358.443468000001</v>
      </c>
      <c r="Q16" s="24"/>
      <c r="R16" s="23">
        <v>22</v>
      </c>
      <c r="S16" s="100">
        <v>6</v>
      </c>
      <c r="T16" s="61"/>
      <c r="U16" s="34">
        <v>6000000</v>
      </c>
      <c r="V16" s="35">
        <v>3647277</v>
      </c>
      <c r="W16" s="88"/>
    </row>
    <row r="17" spans="1:23" x14ac:dyDescent="0.75">
      <c r="A17" s="58" t="s">
        <v>24</v>
      </c>
      <c r="B17" s="62" t="s">
        <v>25</v>
      </c>
      <c r="C17" s="23">
        <v>218451</v>
      </c>
      <c r="D17" s="88">
        <v>20268</v>
      </c>
      <c r="E17" s="24"/>
      <c r="F17" s="23">
        <v>23</v>
      </c>
      <c r="G17" s="98">
        <v>402</v>
      </c>
      <c r="H17" s="63"/>
      <c r="I17" s="23">
        <v>15294</v>
      </c>
      <c r="J17" s="88">
        <v>92</v>
      </c>
      <c r="K17" s="24"/>
      <c r="L17" s="50"/>
      <c r="M17" s="87">
        <v>4.3</v>
      </c>
      <c r="N17" s="22"/>
      <c r="O17" s="102">
        <v>16039.354812</v>
      </c>
      <c r="P17" s="87">
        <v>165.45441600000001</v>
      </c>
      <c r="Q17" s="22"/>
      <c r="R17" s="23">
        <v>315</v>
      </c>
      <c r="S17" s="100">
        <v>200</v>
      </c>
      <c r="T17" s="61"/>
      <c r="U17" s="34">
        <v>577697</v>
      </c>
      <c r="V17" s="35">
        <v>230480</v>
      </c>
      <c r="W17" s="88"/>
    </row>
    <row r="18" spans="1:23" x14ac:dyDescent="0.75">
      <c r="A18" s="57" t="s">
        <v>67</v>
      </c>
      <c r="B18" s="46" t="s">
        <v>25</v>
      </c>
      <c r="C18" s="23">
        <v>816397</v>
      </c>
      <c r="D18" s="88">
        <v>122099</v>
      </c>
      <c r="E18" s="24"/>
      <c r="F18" s="23"/>
      <c r="G18" s="93"/>
      <c r="H18" s="30"/>
      <c r="I18" s="23">
        <v>10248</v>
      </c>
      <c r="J18" s="88"/>
      <c r="K18" s="24"/>
      <c r="L18" s="50"/>
      <c r="M18" s="88"/>
      <c r="N18" s="24"/>
      <c r="O18" s="102">
        <v>13033.546564</v>
      </c>
      <c r="P18" s="88">
        <v>416.601788</v>
      </c>
      <c r="Q18" s="24"/>
      <c r="R18" s="23">
        <v>41</v>
      </c>
      <c r="S18" s="100">
        <v>3</v>
      </c>
      <c r="T18" s="55"/>
      <c r="U18" s="32">
        <v>798539.81</v>
      </c>
      <c r="V18" s="35">
        <v>835998.5</v>
      </c>
      <c r="W18" s="88"/>
    </row>
    <row r="19" spans="1:23" x14ac:dyDescent="0.75">
      <c r="A19" s="57" t="s">
        <v>26</v>
      </c>
      <c r="B19" s="46" t="s">
        <v>27</v>
      </c>
      <c r="C19" s="23">
        <v>394947</v>
      </c>
      <c r="D19" s="88">
        <v>173696</v>
      </c>
      <c r="E19" s="24"/>
      <c r="F19" s="23">
        <v>8</v>
      </c>
      <c r="G19" s="98">
        <v>1.18</v>
      </c>
      <c r="H19" s="63"/>
      <c r="I19" s="23">
        <v>1100</v>
      </c>
      <c r="J19" s="88">
        <v>560.79999999999995</v>
      </c>
      <c r="K19" s="24"/>
      <c r="L19" s="50"/>
      <c r="M19" s="88"/>
      <c r="N19" s="24"/>
      <c r="O19" s="102">
        <v>2447.5591640000002</v>
      </c>
      <c r="P19" s="88">
        <v>560</v>
      </c>
      <c r="Q19" s="24"/>
      <c r="R19" s="23">
        <v>2604</v>
      </c>
      <c r="S19" s="100">
        <v>204</v>
      </c>
      <c r="T19" s="61"/>
      <c r="U19" s="34">
        <v>173867</v>
      </c>
      <c r="V19" s="35">
        <v>205130</v>
      </c>
      <c r="W19" s="88"/>
    </row>
    <row r="20" spans="1:23" x14ac:dyDescent="0.75">
      <c r="A20" s="57" t="s">
        <v>28</v>
      </c>
      <c r="B20" s="46" t="s">
        <v>18</v>
      </c>
      <c r="C20" s="23">
        <v>1655877.2</v>
      </c>
      <c r="D20" s="88"/>
      <c r="E20" s="24"/>
      <c r="F20" s="23">
        <v>55.2</v>
      </c>
      <c r="G20" s="98"/>
      <c r="H20" s="63"/>
      <c r="I20" s="23">
        <v>763244.4</v>
      </c>
      <c r="J20" s="88"/>
      <c r="K20" s="24"/>
      <c r="L20" s="50"/>
      <c r="M20" s="88"/>
      <c r="N20" s="24"/>
      <c r="O20" s="102">
        <v>768894.25300640007</v>
      </c>
      <c r="P20" s="88">
        <v>0</v>
      </c>
      <c r="Q20" s="24"/>
      <c r="R20" s="23">
        <v>6</v>
      </c>
      <c r="S20" s="100">
        <v>1</v>
      </c>
      <c r="T20" s="61"/>
      <c r="U20" s="34">
        <v>8000000</v>
      </c>
      <c r="V20" s="35">
        <v>45933.67</v>
      </c>
      <c r="W20" s="88"/>
    </row>
    <row r="21" spans="1:23" x14ac:dyDescent="0.75">
      <c r="A21" s="57" t="s">
        <v>59</v>
      </c>
      <c r="B21" s="46" t="s">
        <v>17</v>
      </c>
      <c r="C21" s="23"/>
      <c r="D21" s="88"/>
      <c r="E21" s="24"/>
      <c r="F21" s="23"/>
      <c r="G21" s="98"/>
      <c r="H21" s="63"/>
      <c r="I21" s="23"/>
      <c r="J21" s="88"/>
      <c r="K21" s="24"/>
      <c r="L21" s="50"/>
      <c r="M21" s="88"/>
      <c r="N21" s="24"/>
      <c r="O21" s="102">
        <v>0</v>
      </c>
      <c r="P21" s="88">
        <v>0</v>
      </c>
      <c r="Q21" s="24"/>
      <c r="R21" s="23"/>
      <c r="S21" s="100">
        <v>2</v>
      </c>
      <c r="T21" s="61"/>
      <c r="U21" s="34"/>
      <c r="V21" s="35">
        <v>134867</v>
      </c>
      <c r="W21" s="88"/>
    </row>
    <row r="22" spans="1:23" x14ac:dyDescent="0.75">
      <c r="A22" s="57" t="s">
        <v>60</v>
      </c>
      <c r="B22" s="46" t="s">
        <v>25</v>
      </c>
      <c r="C22" s="23"/>
      <c r="D22" s="88"/>
      <c r="E22" s="24"/>
      <c r="F22" s="23"/>
      <c r="G22" s="93"/>
      <c r="H22" s="30"/>
      <c r="I22" s="23"/>
      <c r="J22" s="88"/>
      <c r="K22" s="24"/>
      <c r="L22" s="50"/>
      <c r="M22" s="88"/>
      <c r="N22" s="24"/>
      <c r="O22" s="102">
        <v>0</v>
      </c>
      <c r="P22" s="88">
        <v>0</v>
      </c>
      <c r="Q22" s="24"/>
      <c r="R22" s="23"/>
      <c r="S22" s="100"/>
      <c r="T22" s="61"/>
      <c r="U22" s="34"/>
      <c r="V22" s="35">
        <v>1032513</v>
      </c>
      <c r="W22" s="88"/>
    </row>
    <row r="23" spans="1:23" x14ac:dyDescent="0.75">
      <c r="A23" s="57" t="s">
        <v>61</v>
      </c>
      <c r="B23" s="46" t="s">
        <v>17</v>
      </c>
      <c r="C23" s="23"/>
      <c r="D23" s="88"/>
      <c r="E23" s="24"/>
      <c r="F23" s="23"/>
      <c r="G23" s="93"/>
      <c r="H23" s="30"/>
      <c r="I23" s="23"/>
      <c r="J23" s="88"/>
      <c r="K23" s="24"/>
      <c r="L23" s="50"/>
      <c r="M23" s="88"/>
      <c r="N23" s="24"/>
      <c r="O23" s="102"/>
      <c r="P23" s="88"/>
      <c r="Q23" s="24"/>
      <c r="R23" s="23"/>
      <c r="S23" s="100"/>
      <c r="T23" s="61"/>
      <c r="U23" s="34"/>
      <c r="V23" s="35">
        <v>1600000</v>
      </c>
      <c r="W23" s="88"/>
    </row>
    <row r="24" spans="1:23" x14ac:dyDescent="0.75">
      <c r="A24" s="57" t="s">
        <v>62</v>
      </c>
      <c r="B24" s="46" t="s">
        <v>68</v>
      </c>
      <c r="C24" s="23"/>
      <c r="D24" s="88"/>
      <c r="E24" s="24"/>
      <c r="F24" s="23"/>
      <c r="G24" s="93"/>
      <c r="H24" s="30"/>
      <c r="I24" s="23"/>
      <c r="J24" s="93"/>
      <c r="K24" s="30"/>
      <c r="L24" s="50"/>
      <c r="M24" s="93"/>
      <c r="N24" s="30"/>
      <c r="O24" s="102"/>
      <c r="P24" s="88"/>
      <c r="Q24" s="30"/>
      <c r="R24" s="23"/>
      <c r="S24" s="93"/>
      <c r="T24" s="30"/>
      <c r="U24" s="34"/>
      <c r="V24" s="35">
        <v>12339</v>
      </c>
      <c r="W24" s="93"/>
    </row>
    <row r="25" spans="1:23" x14ac:dyDescent="0.75">
      <c r="A25" s="57" t="s">
        <v>63</v>
      </c>
      <c r="B25" s="46" t="s">
        <v>25</v>
      </c>
      <c r="C25" s="23"/>
      <c r="D25" s="88"/>
      <c r="E25" s="24"/>
      <c r="F25" s="23"/>
      <c r="G25" s="93"/>
      <c r="H25" s="30"/>
      <c r="I25" s="23"/>
      <c r="J25" s="93"/>
      <c r="K25" s="30"/>
      <c r="L25" s="50"/>
      <c r="M25" s="93"/>
      <c r="N25" s="30"/>
      <c r="O25" s="102">
        <v>0</v>
      </c>
      <c r="P25" s="88">
        <v>0</v>
      </c>
      <c r="Q25" s="30"/>
      <c r="R25" s="23"/>
      <c r="S25" s="93"/>
      <c r="T25" s="30"/>
      <c r="U25" s="34"/>
      <c r="V25" s="35">
        <v>21420</v>
      </c>
      <c r="W25" s="93"/>
    </row>
    <row r="26" spans="1:23" x14ac:dyDescent="0.75">
      <c r="A26" s="18"/>
      <c r="B26" s="46"/>
      <c r="C26" s="23"/>
      <c r="D26" s="88"/>
      <c r="E26" s="24"/>
      <c r="F26" s="23"/>
      <c r="G26" s="93"/>
      <c r="H26" s="30"/>
      <c r="I26" s="23"/>
      <c r="J26" s="93"/>
      <c r="K26" s="30"/>
      <c r="L26" s="50"/>
      <c r="M26" s="93"/>
      <c r="N26" s="30"/>
      <c r="O26" s="50"/>
      <c r="P26" s="93"/>
      <c r="Q26" s="30"/>
      <c r="R26" s="23"/>
      <c r="S26" s="93"/>
      <c r="T26" s="30"/>
      <c r="U26" s="34"/>
      <c r="V26" s="35"/>
      <c r="W26" s="93"/>
    </row>
    <row r="27" spans="1:23" x14ac:dyDescent="0.75">
      <c r="A27" s="18"/>
      <c r="B27" s="46"/>
      <c r="C27" s="23"/>
      <c r="D27" s="88"/>
      <c r="E27" s="24"/>
      <c r="F27" s="23"/>
      <c r="G27" s="93"/>
      <c r="H27" s="30"/>
      <c r="I27" s="23"/>
      <c r="J27" s="93"/>
      <c r="K27" s="30"/>
      <c r="L27" s="50"/>
      <c r="M27" s="93"/>
      <c r="N27" s="30"/>
      <c r="O27" s="50"/>
      <c r="P27" s="93"/>
      <c r="Q27" s="30"/>
      <c r="R27" s="23"/>
      <c r="S27" s="93"/>
      <c r="T27" s="30"/>
      <c r="U27" s="34"/>
      <c r="V27" s="35"/>
      <c r="W27" s="93"/>
    </row>
    <row r="28" spans="1:23" x14ac:dyDescent="0.75">
      <c r="A28" s="18"/>
      <c r="B28" s="46"/>
      <c r="C28" s="23"/>
      <c r="D28" s="88"/>
      <c r="E28" s="24"/>
      <c r="F28" s="23"/>
      <c r="G28" s="93"/>
      <c r="H28" s="30"/>
      <c r="I28" s="23"/>
      <c r="J28" s="93"/>
      <c r="K28" s="30"/>
      <c r="L28" s="50"/>
      <c r="M28" s="93"/>
      <c r="N28" s="30"/>
      <c r="O28" s="50"/>
      <c r="P28" s="93"/>
      <c r="Q28" s="30"/>
      <c r="R28" s="23"/>
      <c r="S28" s="93"/>
      <c r="T28" s="30"/>
      <c r="U28" s="34"/>
      <c r="V28" s="35"/>
      <c r="W28" s="93"/>
    </row>
    <row r="29" spans="1:23" x14ac:dyDescent="0.75">
      <c r="A29" s="18"/>
      <c r="B29" s="46"/>
      <c r="C29" s="23"/>
      <c r="D29" s="88"/>
      <c r="E29" s="24"/>
      <c r="F29" s="23"/>
      <c r="G29" s="93"/>
      <c r="H29" s="30"/>
      <c r="I29" s="23"/>
      <c r="J29" s="93"/>
      <c r="K29" s="30"/>
      <c r="L29" s="50"/>
      <c r="M29" s="93"/>
      <c r="N29" s="30"/>
      <c r="O29" s="50"/>
      <c r="P29" s="93"/>
      <c r="Q29" s="30"/>
      <c r="R29" s="23"/>
      <c r="S29" s="93"/>
      <c r="T29" s="30"/>
      <c r="U29" s="34"/>
      <c r="V29" s="35"/>
      <c r="W29" s="93"/>
    </row>
    <row r="30" spans="1:23" x14ac:dyDescent="0.75">
      <c r="A30" s="18"/>
      <c r="B30" s="46"/>
      <c r="C30" s="23"/>
      <c r="D30" s="88"/>
      <c r="E30" s="24"/>
      <c r="F30" s="23"/>
      <c r="G30" s="93"/>
      <c r="H30" s="30"/>
      <c r="I30" s="23"/>
      <c r="J30" s="93"/>
      <c r="K30" s="30"/>
      <c r="L30" s="50"/>
      <c r="M30" s="93"/>
      <c r="N30" s="30"/>
      <c r="O30" s="50"/>
      <c r="P30" s="93"/>
      <c r="Q30" s="30"/>
      <c r="R30" s="23"/>
      <c r="S30" s="93"/>
      <c r="T30" s="30"/>
      <c r="U30" s="34"/>
      <c r="V30" s="35"/>
      <c r="W30" s="93"/>
    </row>
    <row r="31" spans="1:23" x14ac:dyDescent="0.75">
      <c r="A31" s="18"/>
      <c r="B31" s="46"/>
      <c r="C31" s="23"/>
      <c r="D31" s="88"/>
      <c r="E31" s="24"/>
      <c r="F31" s="23"/>
      <c r="G31" s="93"/>
      <c r="H31" s="30"/>
      <c r="I31" s="23"/>
      <c r="J31" s="93"/>
      <c r="K31" s="30"/>
      <c r="L31" s="50"/>
      <c r="M31" s="93"/>
      <c r="N31" s="30"/>
      <c r="O31" s="50"/>
      <c r="P31" s="93"/>
      <c r="Q31" s="30"/>
      <c r="R31" s="23"/>
      <c r="S31" s="93"/>
      <c r="T31" s="30"/>
      <c r="U31" s="34"/>
      <c r="V31" s="35"/>
      <c r="W31" s="93"/>
    </row>
    <row r="32" spans="1:23" x14ac:dyDescent="0.75">
      <c r="A32" s="18"/>
      <c r="B32" s="46"/>
      <c r="C32" s="23"/>
      <c r="D32" s="90"/>
      <c r="E32" s="25"/>
      <c r="F32" s="23"/>
      <c r="G32" s="93"/>
      <c r="H32" s="30"/>
      <c r="I32" s="23"/>
      <c r="J32" s="93"/>
      <c r="K32" s="30"/>
      <c r="L32" s="50"/>
      <c r="M32" s="93"/>
      <c r="N32" s="30"/>
      <c r="O32" s="50"/>
      <c r="P32" s="93"/>
      <c r="Q32" s="30"/>
      <c r="R32" s="23"/>
      <c r="S32" s="93"/>
      <c r="T32" s="30"/>
      <c r="U32" s="34"/>
      <c r="V32" s="35"/>
      <c r="W32" s="93"/>
    </row>
    <row r="33" spans="1:16380" s="10" customFormat="1" x14ac:dyDescent="0.75">
      <c r="A33" s="19"/>
      <c r="B33" s="47"/>
      <c r="C33" s="26"/>
      <c r="D33" s="91"/>
      <c r="E33" s="27"/>
      <c r="F33" s="26"/>
      <c r="G33" s="95"/>
      <c r="H33" s="31"/>
      <c r="I33" s="26"/>
      <c r="J33" s="95"/>
      <c r="K33" s="31"/>
      <c r="L33" s="51"/>
      <c r="M33" s="95"/>
      <c r="N33" s="31"/>
      <c r="O33" s="51"/>
      <c r="P33" s="95"/>
      <c r="Q33" s="31"/>
      <c r="R33" s="26"/>
      <c r="S33" s="95"/>
      <c r="T33" s="31"/>
      <c r="U33" s="36"/>
      <c r="V33" s="37"/>
      <c r="W33" s="95"/>
      <c r="X33" s="16"/>
      <c r="Y33" s="13"/>
      <c r="Z33" s="13"/>
      <c r="AA33" s="15"/>
      <c r="AB33" s="13"/>
      <c r="AC33" s="13"/>
      <c r="AD33" s="15"/>
      <c r="AE33" s="13"/>
      <c r="AF33" s="13"/>
      <c r="AG33" s="15"/>
      <c r="AH33" s="13"/>
      <c r="AI33" s="13"/>
      <c r="AJ33" s="15"/>
      <c r="AK33" s="13"/>
      <c r="AL33" s="17"/>
      <c r="AM33" s="15"/>
      <c r="AN33" s="13"/>
      <c r="AO33" s="13"/>
      <c r="AP33" s="15"/>
      <c r="AQ33" s="14"/>
      <c r="AR33" s="14"/>
      <c r="AS33" s="15"/>
      <c r="AU33" s="16"/>
      <c r="AV33" s="13"/>
      <c r="AW33" s="13"/>
      <c r="AX33" s="15"/>
      <c r="AY33" s="13"/>
      <c r="AZ33" s="13"/>
      <c r="BA33" s="15"/>
      <c r="BB33" s="13"/>
      <c r="BC33" s="13"/>
      <c r="BD33" s="15"/>
      <c r="BE33" s="13"/>
      <c r="BF33" s="13"/>
      <c r="BG33" s="15"/>
      <c r="BH33" s="13"/>
      <c r="BI33" s="17"/>
      <c r="BJ33" s="15"/>
      <c r="BK33" s="13"/>
      <c r="BL33" s="13"/>
      <c r="BM33" s="15"/>
      <c r="BN33" s="14"/>
      <c r="BO33" s="14"/>
      <c r="BP33" s="15"/>
      <c r="BR33" s="16"/>
      <c r="BS33" s="13"/>
      <c r="BT33" s="13"/>
      <c r="BU33" s="15"/>
      <c r="BV33" s="13"/>
      <c r="BW33" s="13"/>
      <c r="BX33" s="15"/>
      <c r="BY33" s="13"/>
      <c r="BZ33" s="13"/>
      <c r="CA33" s="15"/>
      <c r="CB33" s="13"/>
      <c r="CC33" s="13"/>
      <c r="CD33" s="15"/>
      <c r="CE33" s="13"/>
      <c r="CF33" s="17"/>
      <c r="CG33" s="15"/>
      <c r="CH33" s="13"/>
      <c r="CI33" s="13"/>
      <c r="CJ33" s="15"/>
      <c r="CK33" s="14"/>
      <c r="CL33" s="14"/>
      <c r="CM33" s="15"/>
      <c r="CO33" s="16"/>
      <c r="CP33" s="13"/>
      <c r="CQ33" s="13"/>
      <c r="CR33" s="15"/>
      <c r="CS33" s="13"/>
      <c r="CT33" s="13"/>
      <c r="CU33" s="15"/>
      <c r="CV33" s="13"/>
      <c r="CW33" s="13"/>
      <c r="CX33" s="15"/>
      <c r="CY33" s="13"/>
      <c r="CZ33" s="13"/>
      <c r="DA33" s="15"/>
      <c r="DB33" s="13"/>
      <c r="DC33" s="17"/>
      <c r="DD33" s="15"/>
      <c r="DE33" s="13"/>
      <c r="DF33" s="13"/>
      <c r="DG33" s="15"/>
      <c r="DH33" s="14"/>
      <c r="DI33" s="14"/>
      <c r="DJ33" s="15"/>
      <c r="DL33" s="16"/>
      <c r="DM33" s="13"/>
      <c r="DN33" s="13"/>
      <c r="DO33" s="15"/>
      <c r="DP33" s="13"/>
      <c r="DQ33" s="13"/>
      <c r="DR33" s="15"/>
      <c r="DS33" s="13"/>
      <c r="DT33" s="13"/>
      <c r="DU33" s="15"/>
      <c r="DV33" s="13"/>
      <c r="DW33" s="13"/>
      <c r="DX33" s="15"/>
      <c r="DY33" s="13"/>
      <c r="DZ33" s="17"/>
      <c r="EA33" s="15"/>
      <c r="EB33" s="13"/>
      <c r="EC33" s="13"/>
      <c r="ED33" s="15"/>
      <c r="EE33" s="14"/>
      <c r="EF33" s="14"/>
      <c r="EG33" s="15"/>
      <c r="EI33" s="16"/>
      <c r="EJ33" s="13"/>
      <c r="EK33" s="13"/>
      <c r="EL33" s="15"/>
      <c r="EM33" s="13"/>
      <c r="EN33" s="13"/>
      <c r="EO33" s="15"/>
      <c r="EP33" s="13"/>
      <c r="EQ33" s="13"/>
      <c r="ER33" s="15"/>
      <c r="ES33" s="13"/>
      <c r="ET33" s="13"/>
      <c r="EU33" s="15"/>
      <c r="EV33" s="13"/>
      <c r="EW33" s="17"/>
      <c r="EX33" s="15"/>
      <c r="EY33" s="13"/>
      <c r="EZ33" s="13"/>
      <c r="FA33" s="15"/>
      <c r="FB33" s="14"/>
      <c r="FC33" s="14"/>
      <c r="FD33" s="15"/>
      <c r="FF33" s="16"/>
      <c r="FG33" s="13"/>
      <c r="FH33" s="13"/>
      <c r="FI33" s="15"/>
      <c r="FJ33" s="13"/>
      <c r="FK33" s="13"/>
      <c r="FL33" s="15"/>
      <c r="FM33" s="13"/>
      <c r="FN33" s="13"/>
      <c r="FO33" s="15"/>
      <c r="FP33" s="13"/>
      <c r="FQ33" s="13"/>
      <c r="FR33" s="15"/>
      <c r="FS33" s="13"/>
      <c r="FT33" s="17"/>
      <c r="FU33" s="15"/>
      <c r="FV33" s="13"/>
      <c r="FW33" s="13"/>
      <c r="FX33" s="15"/>
      <c r="FY33" s="14"/>
      <c r="FZ33" s="14"/>
      <c r="GA33" s="15"/>
      <c r="GC33" s="16"/>
      <c r="GD33" s="13"/>
      <c r="GE33" s="13"/>
      <c r="GF33" s="15"/>
      <c r="GG33" s="13"/>
      <c r="GH33" s="13"/>
      <c r="GI33" s="15"/>
      <c r="GJ33" s="13"/>
      <c r="GK33" s="13"/>
      <c r="GL33" s="15"/>
      <c r="GM33" s="13"/>
      <c r="GN33" s="13"/>
      <c r="GO33" s="15"/>
      <c r="GP33" s="13"/>
      <c r="GQ33" s="17"/>
      <c r="GR33" s="15"/>
      <c r="GS33" s="13"/>
      <c r="GT33" s="13"/>
      <c r="GU33" s="15"/>
      <c r="GV33" s="14"/>
      <c r="GW33" s="14"/>
      <c r="GX33" s="15"/>
      <c r="GZ33" s="16"/>
      <c r="HA33" s="13"/>
      <c r="HB33" s="13"/>
      <c r="HC33" s="15"/>
      <c r="HD33" s="13"/>
      <c r="HE33" s="13"/>
      <c r="HF33" s="15"/>
      <c r="HG33" s="13"/>
      <c r="HH33" s="13"/>
      <c r="HI33" s="15"/>
      <c r="HJ33" s="13"/>
      <c r="HK33" s="13"/>
      <c r="HL33" s="15"/>
      <c r="HM33" s="13"/>
      <c r="HN33" s="17"/>
      <c r="HO33" s="15"/>
      <c r="HP33" s="13"/>
      <c r="HQ33" s="13"/>
      <c r="HR33" s="15"/>
      <c r="HS33" s="14"/>
      <c r="HT33" s="14"/>
      <c r="HU33" s="15"/>
      <c r="HW33" s="16"/>
      <c r="HX33" s="13"/>
      <c r="HY33" s="13"/>
      <c r="HZ33" s="15"/>
      <c r="IA33" s="13"/>
      <c r="IB33" s="13"/>
      <c r="IC33" s="15"/>
      <c r="ID33" s="13"/>
      <c r="IE33" s="13"/>
      <c r="IF33" s="15"/>
      <c r="IG33" s="13"/>
      <c r="IH33" s="13"/>
      <c r="II33" s="15"/>
      <c r="IJ33" s="13"/>
      <c r="IK33" s="17"/>
      <c r="IL33" s="15"/>
      <c r="IM33" s="13"/>
      <c r="IN33" s="13"/>
      <c r="IO33" s="15"/>
      <c r="IP33" s="14"/>
      <c r="IQ33" s="14"/>
      <c r="IR33" s="15"/>
      <c r="IT33" s="16"/>
      <c r="IU33" s="13"/>
      <c r="IV33" s="13"/>
      <c r="IW33" s="15"/>
      <c r="IX33" s="13"/>
      <c r="IY33" s="13"/>
      <c r="IZ33" s="15"/>
      <c r="JA33" s="13"/>
      <c r="JB33" s="13"/>
      <c r="JC33" s="15"/>
      <c r="JD33" s="13"/>
      <c r="JE33" s="13"/>
      <c r="JF33" s="15"/>
      <c r="JG33" s="13"/>
      <c r="JH33" s="17"/>
      <c r="JI33" s="15"/>
      <c r="JJ33" s="13"/>
      <c r="JK33" s="13"/>
      <c r="JL33" s="15"/>
      <c r="JM33" s="14"/>
      <c r="JN33" s="14"/>
      <c r="JO33" s="15"/>
      <c r="JQ33" s="16"/>
      <c r="JR33" s="13"/>
      <c r="JS33" s="13"/>
      <c r="JT33" s="15"/>
      <c r="JU33" s="13"/>
      <c r="JV33" s="13"/>
      <c r="JW33" s="15"/>
      <c r="JX33" s="13"/>
      <c r="JY33" s="13"/>
      <c r="JZ33" s="15"/>
      <c r="KA33" s="13"/>
      <c r="KB33" s="13"/>
      <c r="KC33" s="15"/>
      <c r="KD33" s="13"/>
      <c r="KE33" s="17"/>
      <c r="KF33" s="15"/>
      <c r="KG33" s="13"/>
      <c r="KH33" s="13"/>
      <c r="KI33" s="15"/>
      <c r="KJ33" s="14"/>
      <c r="KK33" s="14"/>
      <c r="KL33" s="15"/>
      <c r="KN33" s="16"/>
      <c r="KO33" s="13"/>
      <c r="KP33" s="13"/>
      <c r="KQ33" s="15"/>
      <c r="KR33" s="13"/>
      <c r="KS33" s="13"/>
      <c r="KT33" s="15"/>
      <c r="KU33" s="13"/>
      <c r="KV33" s="13"/>
      <c r="KW33" s="15"/>
      <c r="KX33" s="13"/>
      <c r="KY33" s="13"/>
      <c r="KZ33" s="15"/>
      <c r="LA33" s="13"/>
      <c r="LB33" s="17"/>
      <c r="LC33" s="15"/>
      <c r="LD33" s="13"/>
      <c r="LE33" s="13"/>
      <c r="LF33" s="15"/>
      <c r="LG33" s="14"/>
      <c r="LH33" s="14"/>
      <c r="LI33" s="15"/>
      <c r="LK33" s="16"/>
      <c r="LL33" s="13"/>
      <c r="LM33" s="13"/>
      <c r="LN33" s="15"/>
      <c r="LO33" s="13"/>
      <c r="LP33" s="13"/>
      <c r="LQ33" s="15"/>
      <c r="LR33" s="13"/>
      <c r="LS33" s="13"/>
      <c r="LT33" s="15"/>
      <c r="LU33" s="13"/>
      <c r="LV33" s="13"/>
      <c r="LW33" s="15"/>
      <c r="LX33" s="13"/>
      <c r="LY33" s="17"/>
      <c r="LZ33" s="15"/>
      <c r="MA33" s="13"/>
      <c r="MB33" s="13"/>
      <c r="MC33" s="15"/>
      <c r="MD33" s="14"/>
      <c r="ME33" s="14"/>
      <c r="MF33" s="15"/>
      <c r="MH33" s="16"/>
      <c r="MI33" s="13"/>
      <c r="MJ33" s="13"/>
      <c r="MK33" s="15"/>
      <c r="ML33" s="13"/>
      <c r="MM33" s="13"/>
      <c r="MN33" s="15"/>
      <c r="MO33" s="13"/>
      <c r="MP33" s="13"/>
      <c r="MQ33" s="15"/>
      <c r="MR33" s="13"/>
      <c r="MS33" s="13"/>
      <c r="MT33" s="15"/>
      <c r="MU33" s="13"/>
      <c r="MV33" s="17"/>
      <c r="MW33" s="15"/>
      <c r="MX33" s="13"/>
      <c r="MY33" s="13"/>
      <c r="MZ33" s="15"/>
      <c r="NA33" s="14"/>
      <c r="NB33" s="14"/>
      <c r="NC33" s="15"/>
      <c r="NE33" s="16"/>
      <c r="NF33" s="13"/>
      <c r="NG33" s="13"/>
      <c r="NH33" s="15"/>
      <c r="NI33" s="13"/>
      <c r="NJ33" s="13"/>
      <c r="NK33" s="15"/>
      <c r="NL33" s="13"/>
      <c r="NM33" s="13"/>
      <c r="NN33" s="15"/>
      <c r="NO33" s="13"/>
      <c r="NP33" s="13"/>
      <c r="NQ33" s="15"/>
      <c r="NR33" s="13"/>
      <c r="NS33" s="17"/>
      <c r="NT33" s="15"/>
      <c r="NU33" s="13"/>
      <c r="NV33" s="13"/>
      <c r="NW33" s="15"/>
      <c r="NX33" s="14"/>
      <c r="NY33" s="14"/>
      <c r="NZ33" s="15"/>
      <c r="OB33" s="16"/>
      <c r="OC33" s="13"/>
      <c r="OD33" s="13"/>
      <c r="OE33" s="15"/>
      <c r="OF33" s="13"/>
      <c r="OG33" s="13"/>
      <c r="OH33" s="15"/>
      <c r="OI33" s="13"/>
      <c r="OJ33" s="13"/>
      <c r="OK33" s="15"/>
      <c r="OL33" s="13"/>
      <c r="OM33" s="13"/>
      <c r="ON33" s="15"/>
      <c r="OO33" s="13"/>
      <c r="OP33" s="17"/>
      <c r="OQ33" s="15"/>
      <c r="OR33" s="13"/>
      <c r="OS33" s="13"/>
      <c r="OT33" s="15"/>
      <c r="OU33" s="14"/>
      <c r="OV33" s="14"/>
      <c r="OW33" s="15"/>
      <c r="OY33" s="16"/>
      <c r="OZ33" s="13"/>
      <c r="PA33" s="13"/>
      <c r="PB33" s="15"/>
      <c r="PC33" s="13"/>
      <c r="PD33" s="13"/>
      <c r="PE33" s="15"/>
      <c r="PF33" s="13"/>
      <c r="PG33" s="13"/>
      <c r="PH33" s="15"/>
      <c r="PI33" s="13"/>
      <c r="PJ33" s="13"/>
      <c r="PK33" s="15"/>
      <c r="PL33" s="13"/>
      <c r="PM33" s="17"/>
      <c r="PN33" s="15"/>
      <c r="PO33" s="13"/>
      <c r="PP33" s="13"/>
      <c r="PQ33" s="15"/>
      <c r="PR33" s="14"/>
      <c r="PS33" s="14"/>
      <c r="PT33" s="15"/>
      <c r="PV33" s="16"/>
      <c r="PW33" s="13"/>
      <c r="PX33" s="13"/>
      <c r="PY33" s="15"/>
      <c r="PZ33" s="13"/>
      <c r="QA33" s="13"/>
      <c r="QB33" s="15"/>
      <c r="QC33" s="13"/>
      <c r="QD33" s="13"/>
      <c r="QE33" s="15"/>
      <c r="QF33" s="13"/>
      <c r="QG33" s="13"/>
      <c r="QH33" s="15"/>
      <c r="QI33" s="13"/>
      <c r="QJ33" s="17"/>
      <c r="QK33" s="15"/>
      <c r="QL33" s="13"/>
      <c r="QM33" s="13"/>
      <c r="QN33" s="15"/>
      <c r="QO33" s="14"/>
      <c r="QP33" s="14"/>
      <c r="QQ33" s="15"/>
      <c r="QS33" s="16"/>
      <c r="QT33" s="13"/>
      <c r="QU33" s="13"/>
      <c r="QV33" s="15"/>
      <c r="QW33" s="13"/>
      <c r="QX33" s="13"/>
      <c r="QY33" s="15"/>
      <c r="QZ33" s="13"/>
      <c r="RA33" s="13"/>
      <c r="RB33" s="15"/>
      <c r="RC33" s="13"/>
      <c r="RD33" s="13"/>
      <c r="RE33" s="15"/>
      <c r="RF33" s="13"/>
      <c r="RG33" s="17"/>
      <c r="RH33" s="15"/>
      <c r="RI33" s="13"/>
      <c r="RJ33" s="13"/>
      <c r="RK33" s="15"/>
      <c r="RL33" s="14"/>
      <c r="RM33" s="14"/>
      <c r="RN33" s="15"/>
      <c r="RP33" s="16"/>
      <c r="RQ33" s="13"/>
      <c r="RR33" s="13"/>
      <c r="RS33" s="15"/>
      <c r="RT33" s="13"/>
      <c r="RU33" s="13"/>
      <c r="RV33" s="15"/>
      <c r="RW33" s="13"/>
      <c r="RX33" s="13"/>
      <c r="RY33" s="15"/>
      <c r="RZ33" s="13"/>
      <c r="SA33" s="13"/>
      <c r="SB33" s="15"/>
      <c r="SC33" s="13"/>
      <c r="SD33" s="17"/>
      <c r="SE33" s="15"/>
      <c r="SF33" s="13"/>
      <c r="SG33" s="13"/>
      <c r="SH33" s="15"/>
      <c r="SI33" s="14"/>
      <c r="SJ33" s="14"/>
      <c r="SK33" s="15"/>
      <c r="SM33" s="16"/>
      <c r="SN33" s="13"/>
      <c r="SO33" s="13"/>
      <c r="SP33" s="15"/>
      <c r="SQ33" s="13"/>
      <c r="SR33" s="13"/>
      <c r="SS33" s="15"/>
      <c r="ST33" s="13"/>
      <c r="SU33" s="13"/>
      <c r="SV33" s="15"/>
      <c r="SW33" s="13"/>
      <c r="SX33" s="13"/>
      <c r="SY33" s="15"/>
      <c r="SZ33" s="13"/>
      <c r="TA33" s="17"/>
      <c r="TB33" s="15"/>
      <c r="TC33" s="13"/>
      <c r="TD33" s="13"/>
      <c r="TE33" s="15"/>
      <c r="TF33" s="14"/>
      <c r="TG33" s="14"/>
      <c r="TH33" s="15"/>
      <c r="TJ33" s="16"/>
      <c r="TK33" s="13"/>
      <c r="TL33" s="13"/>
      <c r="TM33" s="15"/>
      <c r="TN33" s="13"/>
      <c r="TO33" s="13"/>
      <c r="TP33" s="15"/>
      <c r="TQ33" s="13"/>
      <c r="TR33" s="13"/>
      <c r="TS33" s="15"/>
      <c r="TT33" s="13"/>
      <c r="TU33" s="13"/>
      <c r="TV33" s="15"/>
      <c r="TW33" s="13"/>
      <c r="TX33" s="17"/>
      <c r="TY33" s="15"/>
      <c r="TZ33" s="13"/>
      <c r="UA33" s="13"/>
      <c r="UB33" s="15"/>
      <c r="UC33" s="14"/>
      <c r="UD33" s="14"/>
      <c r="UE33" s="15"/>
      <c r="UG33" s="16"/>
      <c r="UH33" s="13"/>
      <c r="UI33" s="13"/>
      <c r="UJ33" s="15"/>
      <c r="UK33" s="13"/>
      <c r="UL33" s="13"/>
      <c r="UM33" s="15"/>
      <c r="UN33" s="13"/>
      <c r="UO33" s="13"/>
      <c r="UP33" s="15"/>
      <c r="UQ33" s="13"/>
      <c r="UR33" s="13"/>
      <c r="US33" s="15"/>
      <c r="UT33" s="13"/>
      <c r="UU33" s="17"/>
      <c r="UV33" s="15"/>
      <c r="UW33" s="13"/>
      <c r="UX33" s="13"/>
      <c r="UY33" s="15"/>
      <c r="UZ33" s="14"/>
      <c r="VA33" s="14"/>
      <c r="VB33" s="15"/>
      <c r="VD33" s="16"/>
      <c r="VE33" s="13"/>
      <c r="VF33" s="13"/>
      <c r="VG33" s="15"/>
      <c r="VH33" s="13"/>
      <c r="VI33" s="13"/>
      <c r="VJ33" s="15"/>
      <c r="VK33" s="13"/>
      <c r="VL33" s="13"/>
      <c r="VM33" s="15"/>
      <c r="VN33" s="13"/>
      <c r="VO33" s="13"/>
      <c r="VP33" s="15"/>
      <c r="VQ33" s="13"/>
      <c r="VR33" s="17"/>
      <c r="VS33" s="15"/>
      <c r="VT33" s="13"/>
      <c r="VU33" s="13"/>
      <c r="VV33" s="15"/>
      <c r="VW33" s="14"/>
      <c r="VX33" s="14"/>
      <c r="VY33" s="15"/>
      <c r="WA33" s="16"/>
      <c r="WB33" s="13"/>
      <c r="WC33" s="13"/>
      <c r="WD33" s="15"/>
      <c r="WE33" s="13"/>
      <c r="WF33" s="13"/>
      <c r="WG33" s="15"/>
      <c r="WH33" s="13"/>
      <c r="WI33" s="13"/>
      <c r="WJ33" s="15"/>
      <c r="WK33" s="13"/>
      <c r="WL33" s="13"/>
      <c r="WM33" s="15"/>
      <c r="WN33" s="13"/>
      <c r="WO33" s="17"/>
      <c r="WP33" s="15"/>
      <c r="WQ33" s="13"/>
      <c r="WR33" s="13"/>
      <c r="WS33" s="15"/>
      <c r="WT33" s="14"/>
      <c r="WU33" s="14"/>
      <c r="WV33" s="15"/>
      <c r="WX33" s="16"/>
      <c r="WY33" s="13"/>
      <c r="WZ33" s="13"/>
      <c r="XA33" s="15"/>
      <c r="XB33" s="13"/>
      <c r="XC33" s="13"/>
      <c r="XD33" s="15"/>
      <c r="XE33" s="13"/>
      <c r="XF33" s="13"/>
      <c r="XG33" s="15"/>
      <c r="XH33" s="13"/>
      <c r="XI33" s="13"/>
      <c r="XJ33" s="15"/>
      <c r="XK33" s="13"/>
      <c r="XL33" s="17"/>
      <c r="XM33" s="15"/>
      <c r="XN33" s="13"/>
      <c r="XO33" s="13"/>
      <c r="XP33" s="15"/>
      <c r="XQ33" s="14"/>
      <c r="XR33" s="14"/>
      <c r="XS33" s="15"/>
      <c r="XU33" s="16"/>
      <c r="XV33" s="13"/>
      <c r="XW33" s="13"/>
      <c r="XX33" s="15"/>
      <c r="XY33" s="13"/>
      <c r="XZ33" s="13"/>
      <c r="YA33" s="15"/>
      <c r="YB33" s="13"/>
      <c r="YC33" s="13"/>
      <c r="YD33" s="15"/>
      <c r="YE33" s="13"/>
      <c r="YF33" s="13"/>
      <c r="YG33" s="15"/>
      <c r="YH33" s="13"/>
      <c r="YI33" s="17"/>
      <c r="YJ33" s="15"/>
      <c r="YK33" s="13"/>
      <c r="YL33" s="13"/>
      <c r="YM33" s="15"/>
      <c r="YN33" s="14"/>
      <c r="YO33" s="14"/>
      <c r="YP33" s="15"/>
      <c r="YR33" s="16"/>
      <c r="YS33" s="13"/>
      <c r="YT33" s="13"/>
      <c r="YU33" s="15"/>
      <c r="YV33" s="13"/>
      <c r="YW33" s="13"/>
      <c r="YX33" s="15"/>
      <c r="YY33" s="13"/>
      <c r="YZ33" s="13"/>
      <c r="ZA33" s="15"/>
      <c r="ZB33" s="13"/>
      <c r="ZC33" s="13"/>
      <c r="ZD33" s="15"/>
      <c r="ZE33" s="13"/>
      <c r="ZF33" s="17"/>
      <c r="ZG33" s="15"/>
      <c r="ZH33" s="13"/>
      <c r="ZI33" s="13"/>
      <c r="ZJ33" s="15"/>
      <c r="ZK33" s="14"/>
      <c r="ZL33" s="14"/>
      <c r="ZM33" s="15"/>
      <c r="ZO33" s="16"/>
      <c r="ZP33" s="13"/>
      <c r="ZQ33" s="13"/>
      <c r="ZR33" s="15"/>
      <c r="ZS33" s="13"/>
      <c r="ZT33" s="13"/>
      <c r="ZU33" s="15"/>
      <c r="ZV33" s="13"/>
      <c r="ZW33" s="13"/>
      <c r="ZX33" s="15"/>
      <c r="ZY33" s="13"/>
      <c r="ZZ33" s="13"/>
      <c r="AAA33" s="15"/>
      <c r="AAB33" s="13"/>
      <c r="AAC33" s="17"/>
      <c r="AAD33" s="15"/>
      <c r="AAE33" s="13"/>
      <c r="AAF33" s="13"/>
      <c r="AAG33" s="15"/>
      <c r="AAH33" s="14"/>
      <c r="AAI33" s="14"/>
      <c r="AAJ33" s="15"/>
      <c r="AAL33" s="16"/>
      <c r="AAM33" s="13"/>
      <c r="AAN33" s="13"/>
      <c r="AAO33" s="15"/>
      <c r="AAP33" s="13"/>
      <c r="AAQ33" s="13"/>
      <c r="AAR33" s="15"/>
      <c r="AAS33" s="13"/>
      <c r="AAT33" s="13"/>
      <c r="AAU33" s="15"/>
      <c r="AAV33" s="13"/>
      <c r="AAW33" s="13"/>
      <c r="AAX33" s="15"/>
      <c r="AAY33" s="13"/>
      <c r="AAZ33" s="17"/>
      <c r="ABA33" s="15"/>
      <c r="ABB33" s="13"/>
      <c r="ABC33" s="13"/>
      <c r="ABD33" s="15"/>
      <c r="ABE33" s="14"/>
      <c r="ABF33" s="14"/>
      <c r="ABG33" s="15"/>
      <c r="ABI33" s="16"/>
      <c r="ABJ33" s="13"/>
      <c r="ABK33" s="13"/>
      <c r="ABL33" s="15"/>
      <c r="ABM33" s="13"/>
      <c r="ABN33" s="13"/>
      <c r="ABO33" s="15"/>
      <c r="ABP33" s="13"/>
      <c r="ABQ33" s="13"/>
      <c r="ABR33" s="15"/>
      <c r="ABS33" s="13"/>
      <c r="ABT33" s="13"/>
      <c r="ABU33" s="15"/>
      <c r="ABV33" s="13"/>
      <c r="ABW33" s="17"/>
      <c r="ABX33" s="15"/>
      <c r="ABY33" s="13"/>
      <c r="ABZ33" s="13"/>
      <c r="ACA33" s="15"/>
      <c r="ACB33" s="14"/>
      <c r="ACC33" s="14"/>
      <c r="ACD33" s="15"/>
      <c r="ACF33" s="16"/>
      <c r="ACG33" s="13"/>
      <c r="ACH33" s="13"/>
      <c r="ACI33" s="15"/>
      <c r="ACJ33" s="13"/>
      <c r="ACK33" s="13"/>
      <c r="ACL33" s="15"/>
      <c r="ACM33" s="13"/>
      <c r="ACN33" s="13"/>
      <c r="ACO33" s="15"/>
      <c r="ACP33" s="13"/>
      <c r="ACQ33" s="13"/>
      <c r="ACR33" s="15"/>
      <c r="ACS33" s="13"/>
      <c r="ACT33" s="17"/>
      <c r="ACU33" s="15"/>
      <c r="ACV33" s="13"/>
      <c r="ACW33" s="13"/>
      <c r="ACX33" s="15"/>
      <c r="ACY33" s="14"/>
      <c r="ACZ33" s="14"/>
      <c r="ADA33" s="15"/>
      <c r="ADC33" s="16"/>
      <c r="ADD33" s="13"/>
      <c r="ADE33" s="13"/>
      <c r="ADF33" s="15"/>
      <c r="ADG33" s="13"/>
      <c r="ADH33" s="13"/>
      <c r="ADI33" s="15"/>
      <c r="ADJ33" s="13"/>
      <c r="ADK33" s="13"/>
      <c r="ADL33" s="15"/>
      <c r="ADM33" s="13"/>
      <c r="ADN33" s="13"/>
      <c r="ADO33" s="15"/>
      <c r="ADP33" s="13"/>
      <c r="ADQ33" s="17"/>
      <c r="ADR33" s="15"/>
      <c r="ADS33" s="13"/>
      <c r="ADT33" s="13"/>
      <c r="ADU33" s="15"/>
      <c r="ADV33" s="14"/>
      <c r="ADW33" s="14"/>
      <c r="ADX33" s="15"/>
      <c r="ADZ33" s="16"/>
      <c r="AEA33" s="13"/>
      <c r="AEB33" s="13"/>
      <c r="AEC33" s="15"/>
      <c r="AED33" s="13"/>
      <c r="AEE33" s="13"/>
      <c r="AEF33" s="15"/>
      <c r="AEG33" s="13"/>
      <c r="AEH33" s="13"/>
      <c r="AEI33" s="15"/>
      <c r="AEJ33" s="13"/>
      <c r="AEK33" s="13"/>
      <c r="AEL33" s="15"/>
      <c r="AEM33" s="13"/>
      <c r="AEN33" s="17"/>
      <c r="AEO33" s="15"/>
      <c r="AEP33" s="13"/>
      <c r="AEQ33" s="13"/>
      <c r="AER33" s="15"/>
      <c r="AES33" s="14"/>
      <c r="AET33" s="14"/>
      <c r="AEU33" s="15"/>
      <c r="AEW33" s="16"/>
      <c r="AEX33" s="13"/>
      <c r="AEY33" s="13"/>
      <c r="AEZ33" s="15"/>
      <c r="AFA33" s="13"/>
      <c r="AFB33" s="13"/>
      <c r="AFC33" s="15"/>
      <c r="AFD33" s="13"/>
      <c r="AFE33" s="13"/>
      <c r="AFF33" s="15"/>
      <c r="AFG33" s="13"/>
      <c r="AFH33" s="13"/>
      <c r="AFI33" s="15"/>
      <c r="AFJ33" s="13"/>
      <c r="AFK33" s="17"/>
      <c r="AFL33" s="15"/>
      <c r="AFM33" s="13"/>
      <c r="AFN33" s="13"/>
      <c r="AFO33" s="15"/>
      <c r="AFP33" s="14"/>
      <c r="AFQ33" s="14"/>
      <c r="AFR33" s="15"/>
      <c r="AFT33" s="16"/>
      <c r="AFU33" s="13"/>
      <c r="AFV33" s="13"/>
      <c r="AFW33" s="15"/>
      <c r="AFX33" s="13"/>
      <c r="AFY33" s="13"/>
      <c r="AFZ33" s="15"/>
      <c r="AGA33" s="13"/>
      <c r="AGB33" s="13"/>
      <c r="AGC33" s="15"/>
      <c r="AGD33" s="13"/>
      <c r="AGE33" s="13"/>
      <c r="AGF33" s="15"/>
      <c r="AGG33" s="13"/>
      <c r="AGH33" s="17"/>
      <c r="AGI33" s="15"/>
      <c r="AGJ33" s="13"/>
      <c r="AGK33" s="13"/>
      <c r="AGL33" s="15"/>
      <c r="AGM33" s="14"/>
      <c r="AGN33" s="14"/>
      <c r="AGO33" s="15"/>
      <c r="AGQ33" s="16"/>
      <c r="AGR33" s="13"/>
      <c r="AGS33" s="13"/>
      <c r="AGT33" s="15"/>
      <c r="AGU33" s="13"/>
      <c r="AGV33" s="13"/>
      <c r="AGW33" s="15"/>
      <c r="AGX33" s="13"/>
      <c r="AGY33" s="13"/>
      <c r="AGZ33" s="15"/>
      <c r="AHA33" s="13"/>
      <c r="AHB33" s="13"/>
      <c r="AHC33" s="15"/>
      <c r="AHD33" s="13"/>
      <c r="AHE33" s="17"/>
      <c r="AHF33" s="15"/>
      <c r="AHG33" s="13"/>
      <c r="AHH33" s="13"/>
      <c r="AHI33" s="15"/>
      <c r="AHJ33" s="14"/>
      <c r="AHK33" s="14"/>
      <c r="AHL33" s="15"/>
      <c r="AHN33" s="16"/>
      <c r="AHO33" s="13"/>
      <c r="AHP33" s="13"/>
      <c r="AHQ33" s="15"/>
      <c r="AHR33" s="13"/>
      <c r="AHS33" s="13"/>
      <c r="AHT33" s="15"/>
      <c r="AHU33" s="13"/>
      <c r="AHV33" s="13"/>
      <c r="AHW33" s="15"/>
      <c r="AHX33" s="13"/>
      <c r="AHY33" s="13"/>
      <c r="AHZ33" s="15"/>
      <c r="AIA33" s="13"/>
      <c r="AIB33" s="17"/>
      <c r="AIC33" s="15"/>
      <c r="AID33" s="13"/>
      <c r="AIE33" s="13"/>
      <c r="AIF33" s="15"/>
      <c r="AIG33" s="14"/>
      <c r="AIH33" s="14"/>
      <c r="AII33" s="15"/>
      <c r="AIK33" s="16"/>
      <c r="AIL33" s="13"/>
      <c r="AIM33" s="13"/>
      <c r="AIN33" s="15"/>
      <c r="AIO33" s="13"/>
      <c r="AIP33" s="13"/>
      <c r="AIQ33" s="15"/>
      <c r="AIR33" s="13"/>
      <c r="AIS33" s="13"/>
      <c r="AIT33" s="15"/>
      <c r="AIU33" s="13"/>
      <c r="AIV33" s="13"/>
      <c r="AIW33" s="15"/>
      <c r="AIX33" s="13"/>
      <c r="AIY33" s="17"/>
      <c r="AIZ33" s="15"/>
      <c r="AJA33" s="13"/>
      <c r="AJB33" s="13"/>
      <c r="AJC33" s="15"/>
      <c r="AJD33" s="14"/>
      <c r="AJE33" s="14"/>
      <c r="AJF33" s="15"/>
      <c r="AJH33" s="16"/>
      <c r="AJI33" s="13"/>
      <c r="AJJ33" s="13"/>
      <c r="AJK33" s="15"/>
      <c r="AJL33" s="13"/>
      <c r="AJM33" s="13"/>
      <c r="AJN33" s="15"/>
      <c r="AJO33" s="13"/>
      <c r="AJP33" s="13"/>
      <c r="AJQ33" s="15"/>
      <c r="AJR33" s="13"/>
      <c r="AJS33" s="13"/>
      <c r="AJT33" s="15"/>
      <c r="AJU33" s="13"/>
      <c r="AJV33" s="17"/>
      <c r="AJW33" s="15"/>
      <c r="AJX33" s="13"/>
      <c r="AJY33" s="13"/>
      <c r="AJZ33" s="15"/>
      <c r="AKA33" s="14"/>
      <c r="AKB33" s="14"/>
      <c r="AKC33" s="15"/>
      <c r="AKE33" s="16"/>
      <c r="AKF33" s="13"/>
      <c r="AKG33" s="13"/>
      <c r="AKH33" s="15"/>
      <c r="AKI33" s="13"/>
      <c r="AKJ33" s="13"/>
      <c r="AKK33" s="15"/>
      <c r="AKL33" s="13"/>
      <c r="AKM33" s="13"/>
      <c r="AKN33" s="15"/>
      <c r="AKO33" s="13"/>
      <c r="AKP33" s="13"/>
      <c r="AKQ33" s="15"/>
      <c r="AKR33" s="13"/>
      <c r="AKS33" s="17"/>
      <c r="AKT33" s="15"/>
      <c r="AKU33" s="13"/>
      <c r="AKV33" s="13"/>
      <c r="AKW33" s="15"/>
      <c r="AKX33" s="14"/>
      <c r="AKY33" s="14"/>
      <c r="AKZ33" s="15"/>
      <c r="ALB33" s="16"/>
      <c r="ALC33" s="13"/>
      <c r="ALD33" s="13"/>
      <c r="ALE33" s="15"/>
      <c r="ALF33" s="13"/>
      <c r="ALG33" s="13"/>
      <c r="ALH33" s="15"/>
      <c r="ALI33" s="13"/>
      <c r="ALJ33" s="13"/>
      <c r="ALK33" s="15"/>
      <c r="ALL33" s="13"/>
      <c r="ALM33" s="13"/>
      <c r="ALN33" s="15"/>
      <c r="ALO33" s="13"/>
      <c r="ALP33" s="17"/>
      <c r="ALQ33" s="15"/>
      <c r="ALR33" s="13"/>
      <c r="ALS33" s="13"/>
      <c r="ALT33" s="15"/>
      <c r="ALU33" s="14"/>
      <c r="ALV33" s="14"/>
      <c r="ALW33" s="15"/>
      <c r="ALY33" s="16"/>
      <c r="ALZ33" s="13"/>
      <c r="AMA33" s="13"/>
      <c r="AMB33" s="15"/>
      <c r="AMC33" s="13"/>
      <c r="AMD33" s="13"/>
      <c r="AME33" s="15"/>
      <c r="AMF33" s="13"/>
      <c r="AMG33" s="13"/>
      <c r="AMH33" s="15"/>
      <c r="AMI33" s="13"/>
      <c r="AMJ33" s="13"/>
      <c r="AMK33" s="15"/>
      <c r="AML33" s="13"/>
      <c r="AMM33" s="17"/>
      <c r="AMN33" s="15"/>
      <c r="AMO33" s="13"/>
      <c r="AMP33" s="13"/>
      <c r="AMQ33" s="15"/>
      <c r="AMR33" s="14"/>
      <c r="AMS33" s="14"/>
      <c r="AMT33" s="15"/>
      <c r="AMV33" s="16"/>
      <c r="AMW33" s="13"/>
      <c r="AMX33" s="13"/>
      <c r="AMY33" s="15"/>
      <c r="AMZ33" s="13"/>
      <c r="ANA33" s="13"/>
      <c r="ANB33" s="15"/>
      <c r="ANC33" s="13"/>
      <c r="AND33" s="13"/>
      <c r="ANE33" s="15"/>
      <c r="ANF33" s="13"/>
      <c r="ANG33" s="13"/>
      <c r="ANH33" s="15"/>
      <c r="ANI33" s="13"/>
      <c r="ANJ33" s="17"/>
      <c r="ANK33" s="15"/>
      <c r="ANL33" s="13"/>
      <c r="ANM33" s="13"/>
      <c r="ANN33" s="15"/>
      <c r="ANO33" s="14"/>
      <c r="ANP33" s="14"/>
      <c r="ANQ33" s="15"/>
      <c r="ANS33" s="16"/>
      <c r="ANT33" s="13"/>
      <c r="ANU33" s="13"/>
      <c r="ANV33" s="15"/>
      <c r="ANW33" s="13"/>
      <c r="ANX33" s="13"/>
      <c r="ANY33" s="15"/>
      <c r="ANZ33" s="13"/>
      <c r="AOA33" s="13"/>
      <c r="AOB33" s="15"/>
      <c r="AOC33" s="13"/>
      <c r="AOD33" s="13"/>
      <c r="AOE33" s="15"/>
      <c r="AOF33" s="13"/>
      <c r="AOG33" s="17"/>
      <c r="AOH33" s="15"/>
      <c r="AOI33" s="13"/>
      <c r="AOJ33" s="13"/>
      <c r="AOK33" s="15"/>
      <c r="AOL33" s="14"/>
      <c r="AOM33" s="14"/>
      <c r="AON33" s="15"/>
      <c r="AOP33" s="16"/>
      <c r="AOQ33" s="13"/>
      <c r="AOR33" s="13"/>
      <c r="AOS33" s="15"/>
      <c r="AOT33" s="13"/>
      <c r="AOU33" s="13"/>
      <c r="AOV33" s="15"/>
      <c r="AOW33" s="13"/>
      <c r="AOX33" s="13"/>
      <c r="AOY33" s="15"/>
      <c r="AOZ33" s="13"/>
      <c r="APA33" s="13"/>
      <c r="APB33" s="15"/>
      <c r="APC33" s="13"/>
      <c r="APD33" s="17"/>
      <c r="APE33" s="15"/>
      <c r="APF33" s="13"/>
      <c r="APG33" s="13"/>
      <c r="APH33" s="15"/>
      <c r="API33" s="14"/>
      <c r="APJ33" s="14"/>
      <c r="APK33" s="15"/>
      <c r="APM33" s="16"/>
      <c r="APN33" s="13"/>
      <c r="APO33" s="13"/>
      <c r="APP33" s="15"/>
      <c r="APQ33" s="13"/>
      <c r="APR33" s="13"/>
      <c r="APS33" s="15"/>
      <c r="APT33" s="13"/>
      <c r="APU33" s="13"/>
      <c r="APV33" s="15"/>
      <c r="APW33" s="13"/>
      <c r="APX33" s="13"/>
      <c r="APY33" s="15"/>
      <c r="APZ33" s="13"/>
      <c r="AQA33" s="17"/>
      <c r="AQB33" s="15"/>
      <c r="AQC33" s="13"/>
      <c r="AQD33" s="13"/>
      <c r="AQE33" s="15"/>
      <c r="AQF33" s="14"/>
      <c r="AQG33" s="14"/>
      <c r="AQH33" s="15"/>
      <c r="AQJ33" s="16"/>
      <c r="AQK33" s="13"/>
      <c r="AQL33" s="13"/>
      <c r="AQM33" s="15"/>
      <c r="AQN33" s="13"/>
      <c r="AQO33" s="13"/>
      <c r="AQP33" s="15"/>
      <c r="AQQ33" s="13"/>
      <c r="AQR33" s="13"/>
      <c r="AQS33" s="15"/>
      <c r="AQT33" s="13"/>
      <c r="AQU33" s="13"/>
      <c r="AQV33" s="15"/>
      <c r="AQW33" s="13"/>
      <c r="AQX33" s="17"/>
      <c r="AQY33" s="15"/>
      <c r="AQZ33" s="13"/>
      <c r="ARA33" s="13"/>
      <c r="ARB33" s="15"/>
      <c r="ARC33" s="14"/>
      <c r="ARD33" s="14"/>
      <c r="ARE33" s="15"/>
      <c r="ARG33" s="16"/>
      <c r="ARH33" s="13"/>
      <c r="ARI33" s="13"/>
      <c r="ARJ33" s="15"/>
      <c r="ARK33" s="13"/>
      <c r="ARL33" s="13"/>
      <c r="ARM33" s="15"/>
      <c r="ARN33" s="13"/>
      <c r="ARO33" s="13"/>
      <c r="ARP33" s="15"/>
      <c r="ARQ33" s="13"/>
      <c r="ARR33" s="13"/>
      <c r="ARS33" s="15"/>
      <c r="ART33" s="13"/>
      <c r="ARU33" s="17"/>
      <c r="ARV33" s="15"/>
      <c r="ARW33" s="13"/>
      <c r="ARX33" s="13"/>
      <c r="ARY33" s="15"/>
      <c r="ARZ33" s="14"/>
      <c r="ASA33" s="14"/>
      <c r="ASB33" s="15"/>
      <c r="ASD33" s="16"/>
      <c r="ASE33" s="13"/>
      <c r="ASF33" s="13"/>
      <c r="ASG33" s="15"/>
      <c r="ASH33" s="13"/>
      <c r="ASI33" s="13"/>
      <c r="ASJ33" s="15"/>
      <c r="ASK33" s="13"/>
      <c r="ASL33" s="13"/>
      <c r="ASM33" s="15"/>
      <c r="ASN33" s="13"/>
      <c r="ASO33" s="13"/>
      <c r="ASP33" s="15"/>
      <c r="ASQ33" s="13"/>
      <c r="ASR33" s="17"/>
      <c r="ASS33" s="15"/>
      <c r="AST33" s="13"/>
      <c r="ASU33" s="13"/>
      <c r="ASV33" s="15"/>
      <c r="ASW33" s="14"/>
      <c r="ASX33" s="14"/>
      <c r="ASY33" s="15"/>
      <c r="ATA33" s="16"/>
      <c r="ATB33" s="13"/>
      <c r="ATC33" s="13"/>
      <c r="ATD33" s="15"/>
      <c r="ATE33" s="13"/>
      <c r="ATF33" s="13"/>
      <c r="ATG33" s="15"/>
      <c r="ATH33" s="13"/>
      <c r="ATI33" s="13"/>
      <c r="ATJ33" s="15"/>
      <c r="ATK33" s="13"/>
      <c r="ATL33" s="13"/>
      <c r="ATM33" s="15"/>
      <c r="ATN33" s="13"/>
      <c r="ATO33" s="17"/>
      <c r="ATP33" s="15"/>
      <c r="ATQ33" s="13"/>
      <c r="ATR33" s="13"/>
      <c r="ATS33" s="15"/>
      <c r="ATT33" s="14"/>
      <c r="ATU33" s="14"/>
      <c r="ATV33" s="15"/>
      <c r="ATX33" s="16"/>
      <c r="ATY33" s="13"/>
      <c r="ATZ33" s="13"/>
      <c r="AUA33" s="15"/>
      <c r="AUB33" s="13"/>
      <c r="AUC33" s="13"/>
      <c r="AUD33" s="15"/>
      <c r="AUE33" s="13"/>
      <c r="AUF33" s="13"/>
      <c r="AUG33" s="15"/>
      <c r="AUH33" s="13"/>
      <c r="AUI33" s="13"/>
      <c r="AUJ33" s="15"/>
      <c r="AUK33" s="13"/>
      <c r="AUL33" s="17"/>
      <c r="AUM33" s="15"/>
      <c r="AUN33" s="13"/>
      <c r="AUO33" s="13"/>
      <c r="AUP33" s="15"/>
      <c r="AUQ33" s="14"/>
      <c r="AUR33" s="14"/>
      <c r="AUS33" s="15"/>
      <c r="AUU33" s="16"/>
      <c r="AUV33" s="13"/>
      <c r="AUW33" s="13"/>
      <c r="AUX33" s="15"/>
      <c r="AUY33" s="13"/>
      <c r="AUZ33" s="13"/>
      <c r="AVA33" s="15"/>
      <c r="AVB33" s="13"/>
      <c r="AVC33" s="13"/>
      <c r="AVD33" s="15"/>
      <c r="AVE33" s="13"/>
      <c r="AVF33" s="13"/>
      <c r="AVG33" s="15"/>
      <c r="AVH33" s="13"/>
      <c r="AVI33" s="17"/>
      <c r="AVJ33" s="15"/>
      <c r="AVK33" s="13"/>
      <c r="AVL33" s="13"/>
      <c r="AVM33" s="15"/>
      <c r="AVN33" s="14"/>
      <c r="AVO33" s="14"/>
      <c r="AVP33" s="15"/>
      <c r="AVR33" s="16"/>
      <c r="AVS33" s="13"/>
      <c r="AVT33" s="13"/>
      <c r="AVU33" s="15"/>
      <c r="AVV33" s="13"/>
      <c r="AVW33" s="13"/>
      <c r="AVX33" s="15"/>
      <c r="AVY33" s="13"/>
      <c r="AVZ33" s="13"/>
      <c r="AWA33" s="15"/>
      <c r="AWB33" s="13"/>
      <c r="AWC33" s="13"/>
      <c r="AWD33" s="15"/>
      <c r="AWE33" s="13"/>
      <c r="AWF33" s="17"/>
      <c r="AWG33" s="15"/>
      <c r="AWH33" s="13"/>
      <c r="AWI33" s="13"/>
      <c r="AWJ33" s="15"/>
      <c r="AWK33" s="14"/>
      <c r="AWL33" s="14"/>
      <c r="AWM33" s="15"/>
      <c r="AWO33" s="16"/>
      <c r="AWP33" s="13"/>
      <c r="AWQ33" s="13"/>
      <c r="AWR33" s="15"/>
      <c r="AWS33" s="13"/>
      <c r="AWT33" s="13"/>
      <c r="AWU33" s="15"/>
      <c r="AWV33" s="13"/>
      <c r="AWW33" s="13"/>
      <c r="AWX33" s="15"/>
      <c r="AWY33" s="13"/>
      <c r="AWZ33" s="13"/>
      <c r="AXA33" s="15"/>
      <c r="AXB33" s="13"/>
      <c r="AXC33" s="17"/>
      <c r="AXD33" s="15"/>
      <c r="AXE33" s="13"/>
      <c r="AXF33" s="13"/>
      <c r="AXG33" s="15"/>
      <c r="AXH33" s="14"/>
      <c r="AXI33" s="14"/>
      <c r="AXJ33" s="15"/>
      <c r="AXL33" s="16"/>
      <c r="AXM33" s="13"/>
      <c r="AXN33" s="13"/>
      <c r="AXO33" s="15"/>
      <c r="AXP33" s="13"/>
      <c r="AXQ33" s="13"/>
      <c r="AXR33" s="15"/>
      <c r="AXS33" s="13"/>
      <c r="AXT33" s="13"/>
      <c r="AXU33" s="15"/>
      <c r="AXV33" s="13"/>
      <c r="AXW33" s="13"/>
      <c r="AXX33" s="15"/>
      <c r="AXY33" s="13"/>
      <c r="AXZ33" s="17"/>
      <c r="AYA33" s="15"/>
      <c r="AYB33" s="13"/>
      <c r="AYC33" s="13"/>
      <c r="AYD33" s="15"/>
      <c r="AYE33" s="14"/>
      <c r="AYF33" s="14"/>
      <c r="AYG33" s="15"/>
      <c r="AYI33" s="16"/>
      <c r="AYJ33" s="13"/>
      <c r="AYK33" s="13"/>
      <c r="AYL33" s="15"/>
      <c r="AYM33" s="13"/>
      <c r="AYN33" s="13"/>
      <c r="AYO33" s="15"/>
      <c r="AYP33" s="13"/>
      <c r="AYQ33" s="13"/>
      <c r="AYR33" s="15"/>
      <c r="AYS33" s="13"/>
      <c r="AYT33" s="13"/>
      <c r="AYU33" s="15"/>
      <c r="AYV33" s="13"/>
      <c r="AYW33" s="17"/>
      <c r="AYX33" s="15"/>
      <c r="AYY33" s="13"/>
      <c r="AYZ33" s="13"/>
      <c r="AZA33" s="15"/>
      <c r="AZB33" s="14"/>
      <c r="AZC33" s="14"/>
      <c r="AZD33" s="15"/>
      <c r="AZF33" s="16"/>
      <c r="AZG33" s="13"/>
      <c r="AZH33" s="13"/>
      <c r="AZI33" s="15"/>
      <c r="AZJ33" s="13"/>
      <c r="AZK33" s="13"/>
      <c r="AZL33" s="15"/>
      <c r="AZM33" s="13"/>
      <c r="AZN33" s="13"/>
      <c r="AZO33" s="15"/>
      <c r="AZP33" s="13"/>
      <c r="AZQ33" s="13"/>
      <c r="AZR33" s="15"/>
      <c r="AZS33" s="13"/>
      <c r="AZT33" s="17"/>
      <c r="AZU33" s="15"/>
      <c r="AZV33" s="13"/>
      <c r="AZW33" s="13"/>
      <c r="AZX33" s="15"/>
      <c r="AZY33" s="14"/>
      <c r="AZZ33" s="14"/>
      <c r="BAA33" s="15"/>
      <c r="BAC33" s="16"/>
      <c r="BAD33" s="13"/>
      <c r="BAE33" s="13"/>
      <c r="BAF33" s="15"/>
      <c r="BAG33" s="13"/>
      <c r="BAH33" s="13"/>
      <c r="BAI33" s="15"/>
      <c r="BAJ33" s="13"/>
      <c r="BAK33" s="13"/>
      <c r="BAL33" s="15"/>
      <c r="BAM33" s="13"/>
      <c r="BAN33" s="13"/>
      <c r="BAO33" s="15"/>
      <c r="BAP33" s="13"/>
      <c r="BAQ33" s="17"/>
      <c r="BAR33" s="15"/>
      <c r="BAS33" s="13"/>
      <c r="BAT33" s="13"/>
      <c r="BAU33" s="15"/>
      <c r="BAV33" s="14"/>
      <c r="BAW33" s="14"/>
      <c r="BAX33" s="15"/>
      <c r="BAZ33" s="16"/>
      <c r="BBA33" s="13"/>
      <c r="BBB33" s="13"/>
      <c r="BBC33" s="15"/>
      <c r="BBD33" s="13"/>
      <c r="BBE33" s="13"/>
      <c r="BBF33" s="15"/>
      <c r="BBG33" s="13"/>
      <c r="BBH33" s="13"/>
      <c r="BBI33" s="15"/>
      <c r="BBJ33" s="13"/>
      <c r="BBK33" s="13"/>
      <c r="BBL33" s="15"/>
      <c r="BBM33" s="13"/>
      <c r="BBN33" s="17"/>
      <c r="BBO33" s="15"/>
      <c r="BBP33" s="13"/>
      <c r="BBQ33" s="13"/>
      <c r="BBR33" s="15"/>
      <c r="BBS33" s="14"/>
      <c r="BBT33" s="14"/>
      <c r="BBU33" s="15"/>
      <c r="BBW33" s="16"/>
      <c r="BBX33" s="13"/>
      <c r="BBY33" s="13"/>
      <c r="BBZ33" s="15"/>
      <c r="BCA33" s="13"/>
      <c r="BCB33" s="13"/>
      <c r="BCC33" s="15"/>
      <c r="BCD33" s="13"/>
      <c r="BCE33" s="13"/>
      <c r="BCF33" s="15"/>
      <c r="BCG33" s="13"/>
      <c r="BCH33" s="13"/>
      <c r="BCI33" s="15"/>
      <c r="BCJ33" s="13"/>
      <c r="BCK33" s="17"/>
      <c r="BCL33" s="15"/>
      <c r="BCM33" s="13"/>
      <c r="BCN33" s="13"/>
      <c r="BCO33" s="15"/>
      <c r="BCP33" s="14"/>
      <c r="BCQ33" s="14"/>
      <c r="BCR33" s="15"/>
      <c r="BCT33" s="16"/>
      <c r="BCU33" s="13"/>
      <c r="BCV33" s="13"/>
      <c r="BCW33" s="15"/>
      <c r="BCX33" s="13"/>
      <c r="BCY33" s="13"/>
      <c r="BCZ33" s="15"/>
      <c r="BDA33" s="13"/>
      <c r="BDB33" s="13"/>
      <c r="BDC33" s="15"/>
      <c r="BDD33" s="13"/>
      <c r="BDE33" s="13"/>
      <c r="BDF33" s="15"/>
      <c r="BDG33" s="13"/>
      <c r="BDH33" s="17"/>
      <c r="BDI33" s="15"/>
      <c r="BDJ33" s="13"/>
      <c r="BDK33" s="13"/>
      <c r="BDL33" s="15"/>
      <c r="BDM33" s="14"/>
      <c r="BDN33" s="14"/>
      <c r="BDO33" s="15"/>
      <c r="BDQ33" s="16"/>
      <c r="BDR33" s="13"/>
      <c r="BDS33" s="13"/>
      <c r="BDT33" s="15"/>
      <c r="BDU33" s="13"/>
      <c r="BDV33" s="13"/>
      <c r="BDW33" s="15"/>
      <c r="BDX33" s="13"/>
      <c r="BDY33" s="13"/>
      <c r="BDZ33" s="15"/>
      <c r="BEA33" s="13"/>
      <c r="BEB33" s="13"/>
      <c r="BEC33" s="15"/>
      <c r="BED33" s="13"/>
      <c r="BEE33" s="17"/>
      <c r="BEF33" s="15"/>
      <c r="BEG33" s="13"/>
      <c r="BEH33" s="13"/>
      <c r="BEI33" s="15"/>
      <c r="BEJ33" s="14"/>
      <c r="BEK33" s="14"/>
      <c r="BEL33" s="15"/>
      <c r="BEN33" s="16"/>
      <c r="BEO33" s="13"/>
      <c r="BEP33" s="13"/>
      <c r="BEQ33" s="15"/>
      <c r="BER33" s="13"/>
      <c r="BES33" s="13"/>
      <c r="BET33" s="15"/>
      <c r="BEU33" s="13"/>
      <c r="BEV33" s="13"/>
      <c r="BEW33" s="15"/>
      <c r="BEX33" s="13"/>
      <c r="BEY33" s="13"/>
      <c r="BEZ33" s="15"/>
      <c r="BFA33" s="13"/>
      <c r="BFB33" s="17"/>
      <c r="BFC33" s="15"/>
      <c r="BFD33" s="13"/>
      <c r="BFE33" s="13"/>
      <c r="BFF33" s="15"/>
      <c r="BFG33" s="14"/>
      <c r="BFH33" s="14"/>
      <c r="BFI33" s="15"/>
      <c r="BFK33" s="16"/>
      <c r="BFL33" s="13"/>
      <c r="BFM33" s="13"/>
      <c r="BFN33" s="15"/>
      <c r="BFO33" s="13"/>
      <c r="BFP33" s="13"/>
      <c r="BFQ33" s="15"/>
      <c r="BFR33" s="13"/>
      <c r="BFS33" s="13"/>
      <c r="BFT33" s="15"/>
      <c r="BFU33" s="13"/>
      <c r="BFV33" s="13"/>
      <c r="BFW33" s="15"/>
      <c r="BFX33" s="13"/>
      <c r="BFY33" s="17"/>
      <c r="BFZ33" s="15"/>
      <c r="BGA33" s="13"/>
      <c r="BGB33" s="13"/>
      <c r="BGC33" s="15"/>
      <c r="BGD33" s="14"/>
      <c r="BGE33" s="14"/>
      <c r="BGF33" s="15"/>
      <c r="BGH33" s="16"/>
      <c r="BGI33" s="13"/>
      <c r="BGJ33" s="13"/>
      <c r="BGK33" s="15"/>
      <c r="BGL33" s="13"/>
      <c r="BGM33" s="13"/>
      <c r="BGN33" s="15"/>
      <c r="BGO33" s="13"/>
      <c r="BGP33" s="13"/>
      <c r="BGQ33" s="15"/>
      <c r="BGR33" s="13"/>
      <c r="BGS33" s="13"/>
      <c r="BGT33" s="15"/>
      <c r="BGU33" s="13"/>
      <c r="BGV33" s="17"/>
      <c r="BGW33" s="15"/>
      <c r="BGX33" s="13"/>
      <c r="BGY33" s="13"/>
      <c r="BGZ33" s="15"/>
      <c r="BHA33" s="14"/>
      <c r="BHB33" s="14"/>
      <c r="BHC33" s="15"/>
      <c r="BHE33" s="16"/>
      <c r="BHF33" s="13"/>
      <c r="BHG33" s="13"/>
      <c r="BHH33" s="15"/>
      <c r="BHI33" s="13"/>
      <c r="BHJ33" s="13"/>
      <c r="BHK33" s="15"/>
      <c r="BHL33" s="13"/>
      <c r="BHM33" s="13"/>
      <c r="BHN33" s="15"/>
      <c r="BHO33" s="13"/>
      <c r="BHP33" s="13"/>
      <c r="BHQ33" s="15"/>
      <c r="BHR33" s="13"/>
      <c r="BHS33" s="17"/>
      <c r="BHT33" s="15"/>
      <c r="BHU33" s="13"/>
      <c r="BHV33" s="13"/>
      <c r="BHW33" s="15"/>
      <c r="BHX33" s="14"/>
      <c r="BHY33" s="14"/>
      <c r="BHZ33" s="15"/>
      <c r="BIB33" s="16"/>
      <c r="BIC33" s="13"/>
      <c r="BID33" s="13"/>
      <c r="BIE33" s="15"/>
      <c r="BIF33" s="13"/>
      <c r="BIG33" s="13"/>
      <c r="BIH33" s="15"/>
      <c r="BII33" s="13"/>
      <c r="BIJ33" s="13"/>
      <c r="BIK33" s="15"/>
      <c r="BIL33" s="13"/>
      <c r="BIM33" s="13"/>
      <c r="BIN33" s="15"/>
      <c r="BIO33" s="13"/>
      <c r="BIP33" s="17"/>
      <c r="BIQ33" s="15"/>
      <c r="BIR33" s="13"/>
      <c r="BIS33" s="13"/>
      <c r="BIT33" s="15"/>
      <c r="BIU33" s="14"/>
      <c r="BIV33" s="14"/>
      <c r="BIW33" s="15"/>
      <c r="BIY33" s="16"/>
      <c r="BIZ33" s="13"/>
      <c r="BJA33" s="13"/>
      <c r="BJB33" s="15"/>
      <c r="BJC33" s="13"/>
      <c r="BJD33" s="13"/>
      <c r="BJE33" s="15"/>
      <c r="BJF33" s="13"/>
      <c r="BJG33" s="13"/>
      <c r="BJH33" s="15"/>
      <c r="BJI33" s="13"/>
      <c r="BJJ33" s="13"/>
      <c r="BJK33" s="15"/>
      <c r="BJL33" s="13"/>
      <c r="BJM33" s="17"/>
      <c r="BJN33" s="15"/>
      <c r="BJO33" s="13"/>
      <c r="BJP33" s="13"/>
      <c r="BJQ33" s="15"/>
      <c r="BJR33" s="14"/>
      <c r="BJS33" s="14"/>
      <c r="BJT33" s="15"/>
      <c r="BJV33" s="16"/>
      <c r="BJW33" s="13"/>
      <c r="BJX33" s="13"/>
      <c r="BJY33" s="15"/>
      <c r="BJZ33" s="13"/>
      <c r="BKA33" s="13"/>
      <c r="BKB33" s="15"/>
      <c r="BKC33" s="13"/>
      <c r="BKD33" s="13"/>
      <c r="BKE33" s="15"/>
      <c r="BKF33" s="13"/>
      <c r="BKG33" s="13"/>
      <c r="BKH33" s="15"/>
      <c r="BKI33" s="13"/>
      <c r="BKJ33" s="17"/>
      <c r="BKK33" s="15"/>
      <c r="BKL33" s="13"/>
      <c r="BKM33" s="13"/>
      <c r="BKN33" s="15"/>
      <c r="BKO33" s="14"/>
      <c r="BKP33" s="14"/>
      <c r="BKQ33" s="15"/>
      <c r="BKS33" s="16"/>
      <c r="BKT33" s="13"/>
      <c r="BKU33" s="13"/>
      <c r="BKV33" s="15"/>
      <c r="BKW33" s="13"/>
      <c r="BKX33" s="13"/>
      <c r="BKY33" s="15"/>
      <c r="BKZ33" s="13"/>
      <c r="BLA33" s="13"/>
      <c r="BLB33" s="15"/>
      <c r="BLC33" s="13"/>
      <c r="BLD33" s="13"/>
      <c r="BLE33" s="15"/>
      <c r="BLF33" s="13"/>
      <c r="BLG33" s="17"/>
      <c r="BLH33" s="15"/>
      <c r="BLI33" s="13"/>
      <c r="BLJ33" s="13"/>
      <c r="BLK33" s="15"/>
      <c r="BLL33" s="14"/>
      <c r="BLM33" s="14"/>
      <c r="BLN33" s="15"/>
      <c r="BLP33" s="16"/>
      <c r="BLQ33" s="13"/>
      <c r="BLR33" s="13"/>
      <c r="BLS33" s="15"/>
      <c r="BLT33" s="13"/>
      <c r="BLU33" s="13"/>
      <c r="BLV33" s="15"/>
      <c r="BLW33" s="13"/>
      <c r="BLX33" s="13"/>
      <c r="BLY33" s="15"/>
      <c r="BLZ33" s="13"/>
      <c r="BMA33" s="13"/>
      <c r="BMB33" s="15"/>
      <c r="BMC33" s="13"/>
      <c r="BMD33" s="17"/>
      <c r="BME33" s="15"/>
      <c r="BMF33" s="13"/>
      <c r="BMG33" s="13"/>
      <c r="BMH33" s="15"/>
      <c r="BMI33" s="14"/>
      <c r="BMJ33" s="14"/>
      <c r="BMK33" s="15"/>
      <c r="BMM33" s="16"/>
      <c r="BMN33" s="13"/>
      <c r="BMO33" s="13"/>
      <c r="BMP33" s="15"/>
      <c r="BMQ33" s="13"/>
      <c r="BMR33" s="13"/>
      <c r="BMS33" s="15"/>
      <c r="BMT33" s="13"/>
      <c r="BMU33" s="13"/>
      <c r="BMV33" s="15"/>
      <c r="BMW33" s="13"/>
      <c r="BMX33" s="13"/>
      <c r="BMY33" s="15"/>
      <c r="BMZ33" s="13"/>
      <c r="BNA33" s="17"/>
      <c r="BNB33" s="15"/>
      <c r="BNC33" s="13"/>
      <c r="BND33" s="13"/>
      <c r="BNE33" s="15"/>
      <c r="BNF33" s="14"/>
      <c r="BNG33" s="14"/>
      <c r="BNH33" s="15"/>
      <c r="BNJ33" s="16"/>
      <c r="BNK33" s="13"/>
      <c r="BNL33" s="13"/>
      <c r="BNM33" s="15"/>
      <c r="BNN33" s="13"/>
      <c r="BNO33" s="13"/>
      <c r="BNP33" s="15"/>
      <c r="BNQ33" s="13"/>
      <c r="BNR33" s="13"/>
      <c r="BNS33" s="15"/>
      <c r="BNT33" s="13"/>
      <c r="BNU33" s="13"/>
      <c r="BNV33" s="15"/>
      <c r="BNW33" s="13"/>
      <c r="BNX33" s="17"/>
      <c r="BNY33" s="15"/>
      <c r="BNZ33" s="13"/>
      <c r="BOA33" s="13"/>
      <c r="BOB33" s="15"/>
      <c r="BOC33" s="14"/>
      <c r="BOD33" s="14"/>
      <c r="BOE33" s="15"/>
      <c r="BOG33" s="16"/>
      <c r="BOH33" s="13"/>
      <c r="BOI33" s="13"/>
      <c r="BOJ33" s="15"/>
      <c r="BOK33" s="13"/>
      <c r="BOL33" s="13"/>
      <c r="BOM33" s="15"/>
      <c r="BON33" s="13"/>
      <c r="BOO33" s="13"/>
      <c r="BOP33" s="15"/>
      <c r="BOQ33" s="13"/>
      <c r="BOR33" s="13"/>
      <c r="BOS33" s="15"/>
      <c r="BOT33" s="13"/>
      <c r="BOU33" s="17"/>
      <c r="BOV33" s="15"/>
      <c r="BOW33" s="13"/>
      <c r="BOX33" s="13"/>
      <c r="BOY33" s="15"/>
      <c r="BOZ33" s="14"/>
      <c r="BPA33" s="14"/>
      <c r="BPB33" s="15"/>
      <c r="BPD33" s="16"/>
      <c r="BPE33" s="13"/>
      <c r="BPF33" s="13"/>
      <c r="BPG33" s="15"/>
      <c r="BPH33" s="13"/>
      <c r="BPI33" s="13"/>
      <c r="BPJ33" s="15"/>
      <c r="BPK33" s="13"/>
      <c r="BPL33" s="13"/>
      <c r="BPM33" s="15"/>
      <c r="BPN33" s="13"/>
      <c r="BPO33" s="13"/>
      <c r="BPP33" s="15"/>
      <c r="BPQ33" s="13"/>
      <c r="BPR33" s="17"/>
      <c r="BPS33" s="15"/>
      <c r="BPT33" s="13"/>
      <c r="BPU33" s="13"/>
      <c r="BPV33" s="15"/>
      <c r="BPW33" s="14"/>
      <c r="BPX33" s="14"/>
      <c r="BPY33" s="15"/>
      <c r="BQA33" s="16"/>
      <c r="BQB33" s="13"/>
      <c r="BQC33" s="13"/>
      <c r="BQD33" s="15"/>
      <c r="BQE33" s="13"/>
      <c r="BQF33" s="13"/>
      <c r="BQG33" s="15"/>
      <c r="BQH33" s="13"/>
      <c r="BQI33" s="13"/>
      <c r="BQJ33" s="15"/>
      <c r="BQK33" s="13"/>
      <c r="BQL33" s="13"/>
      <c r="BQM33" s="15"/>
      <c r="BQN33" s="13"/>
      <c r="BQO33" s="17"/>
      <c r="BQP33" s="15"/>
      <c r="BQQ33" s="13"/>
      <c r="BQR33" s="13"/>
      <c r="BQS33" s="15"/>
      <c r="BQT33" s="14"/>
      <c r="BQU33" s="14"/>
      <c r="BQV33" s="15"/>
      <c r="BQX33" s="16"/>
      <c r="BQY33" s="13"/>
      <c r="BQZ33" s="13"/>
      <c r="BRA33" s="15"/>
      <c r="BRB33" s="13"/>
      <c r="BRC33" s="13"/>
      <c r="BRD33" s="15"/>
      <c r="BRE33" s="13"/>
      <c r="BRF33" s="13"/>
      <c r="BRG33" s="15"/>
      <c r="BRH33" s="13"/>
      <c r="BRI33" s="13"/>
      <c r="BRJ33" s="15"/>
      <c r="BRK33" s="13"/>
      <c r="BRL33" s="17"/>
      <c r="BRM33" s="15"/>
      <c r="BRN33" s="13"/>
      <c r="BRO33" s="13"/>
      <c r="BRP33" s="15"/>
      <c r="BRQ33" s="14"/>
      <c r="BRR33" s="14"/>
      <c r="BRS33" s="15"/>
      <c r="BRU33" s="16"/>
      <c r="BRV33" s="13"/>
      <c r="BRW33" s="13"/>
      <c r="BRX33" s="15"/>
      <c r="BRY33" s="13"/>
      <c r="BRZ33" s="13"/>
      <c r="BSA33" s="15"/>
      <c r="BSB33" s="13"/>
      <c r="BSC33" s="13"/>
      <c r="BSD33" s="15"/>
      <c r="BSE33" s="13"/>
      <c r="BSF33" s="13"/>
      <c r="BSG33" s="15"/>
      <c r="BSH33" s="13"/>
      <c r="BSI33" s="17"/>
      <c r="BSJ33" s="15"/>
      <c r="BSK33" s="13"/>
      <c r="BSL33" s="13"/>
      <c r="BSM33" s="15"/>
      <c r="BSN33" s="14"/>
      <c r="BSO33" s="14"/>
      <c r="BSP33" s="15"/>
      <c r="BSR33" s="16"/>
      <c r="BSS33" s="13"/>
      <c r="BST33" s="13"/>
      <c r="BSU33" s="15"/>
      <c r="BSV33" s="13"/>
      <c r="BSW33" s="13"/>
      <c r="BSX33" s="15"/>
      <c r="BSY33" s="13"/>
      <c r="BSZ33" s="13"/>
      <c r="BTA33" s="15"/>
      <c r="BTB33" s="13"/>
      <c r="BTC33" s="13"/>
      <c r="BTD33" s="15"/>
      <c r="BTE33" s="13"/>
      <c r="BTF33" s="17"/>
      <c r="BTG33" s="15"/>
      <c r="BTH33" s="13"/>
      <c r="BTI33" s="13"/>
      <c r="BTJ33" s="15"/>
      <c r="BTK33" s="14"/>
      <c r="BTL33" s="14"/>
      <c r="BTM33" s="15"/>
      <c r="BTO33" s="16"/>
      <c r="BTP33" s="13"/>
      <c r="BTQ33" s="13"/>
      <c r="BTR33" s="15"/>
      <c r="BTS33" s="13"/>
      <c r="BTT33" s="13"/>
      <c r="BTU33" s="15"/>
      <c r="BTV33" s="13"/>
      <c r="BTW33" s="13"/>
      <c r="BTX33" s="15"/>
      <c r="BTY33" s="13"/>
      <c r="BTZ33" s="13"/>
      <c r="BUA33" s="15"/>
      <c r="BUB33" s="13"/>
      <c r="BUC33" s="17"/>
      <c r="BUD33" s="15"/>
      <c r="BUE33" s="13"/>
      <c r="BUF33" s="13"/>
      <c r="BUG33" s="15"/>
      <c r="BUH33" s="14"/>
      <c r="BUI33" s="14"/>
      <c r="BUJ33" s="15"/>
      <c r="BUL33" s="16"/>
      <c r="BUM33" s="13"/>
      <c r="BUN33" s="13"/>
      <c r="BUO33" s="15"/>
      <c r="BUP33" s="13"/>
      <c r="BUQ33" s="13"/>
      <c r="BUR33" s="15"/>
      <c r="BUS33" s="13"/>
      <c r="BUT33" s="13"/>
      <c r="BUU33" s="15"/>
      <c r="BUV33" s="13"/>
      <c r="BUW33" s="13"/>
      <c r="BUX33" s="15"/>
      <c r="BUY33" s="13"/>
      <c r="BUZ33" s="17"/>
      <c r="BVA33" s="15"/>
      <c r="BVB33" s="13"/>
      <c r="BVC33" s="13"/>
      <c r="BVD33" s="15"/>
      <c r="BVE33" s="14"/>
      <c r="BVF33" s="14"/>
      <c r="BVG33" s="15"/>
      <c r="BVI33" s="16"/>
      <c r="BVJ33" s="13"/>
      <c r="BVK33" s="13"/>
      <c r="BVL33" s="15"/>
      <c r="BVM33" s="13"/>
      <c r="BVN33" s="13"/>
      <c r="BVO33" s="15"/>
      <c r="BVP33" s="13"/>
      <c r="BVQ33" s="13"/>
      <c r="BVR33" s="15"/>
      <c r="BVS33" s="13"/>
      <c r="BVT33" s="13"/>
      <c r="BVU33" s="15"/>
      <c r="BVV33" s="13"/>
      <c r="BVW33" s="17"/>
      <c r="BVX33" s="15"/>
      <c r="BVY33" s="13"/>
      <c r="BVZ33" s="13"/>
      <c r="BWA33" s="15"/>
      <c r="BWB33" s="14"/>
      <c r="BWC33" s="14"/>
      <c r="BWD33" s="15"/>
      <c r="BWF33" s="16"/>
      <c r="BWG33" s="13"/>
      <c r="BWH33" s="13"/>
      <c r="BWI33" s="15"/>
      <c r="BWJ33" s="13"/>
      <c r="BWK33" s="13"/>
      <c r="BWL33" s="15"/>
      <c r="BWM33" s="13"/>
      <c r="BWN33" s="13"/>
      <c r="BWO33" s="15"/>
      <c r="BWP33" s="13"/>
      <c r="BWQ33" s="13"/>
      <c r="BWR33" s="15"/>
      <c r="BWS33" s="13"/>
      <c r="BWT33" s="17"/>
      <c r="BWU33" s="15"/>
      <c r="BWV33" s="13"/>
      <c r="BWW33" s="13"/>
      <c r="BWX33" s="15"/>
      <c r="BWY33" s="14"/>
      <c r="BWZ33" s="14"/>
      <c r="BXA33" s="15"/>
      <c r="BXC33" s="16"/>
      <c r="BXD33" s="13"/>
      <c r="BXE33" s="13"/>
      <c r="BXF33" s="15"/>
      <c r="BXG33" s="13"/>
      <c r="BXH33" s="13"/>
      <c r="BXI33" s="15"/>
      <c r="BXJ33" s="13"/>
      <c r="BXK33" s="13"/>
      <c r="BXL33" s="15"/>
      <c r="BXM33" s="13"/>
      <c r="BXN33" s="13"/>
      <c r="BXO33" s="15"/>
      <c r="BXP33" s="13"/>
      <c r="BXQ33" s="17"/>
      <c r="BXR33" s="15"/>
      <c r="BXS33" s="13"/>
      <c r="BXT33" s="13"/>
      <c r="BXU33" s="15"/>
      <c r="BXV33" s="14"/>
      <c r="BXW33" s="14"/>
      <c r="BXX33" s="15"/>
      <c r="BXZ33" s="16"/>
      <c r="BYA33" s="13"/>
      <c r="BYB33" s="13"/>
      <c r="BYC33" s="15"/>
      <c r="BYD33" s="13"/>
      <c r="BYE33" s="13"/>
      <c r="BYF33" s="15"/>
      <c r="BYG33" s="13"/>
      <c r="BYH33" s="13"/>
      <c r="BYI33" s="15"/>
      <c r="BYJ33" s="13"/>
      <c r="BYK33" s="13"/>
      <c r="BYL33" s="15"/>
      <c r="BYM33" s="13"/>
      <c r="BYN33" s="17"/>
      <c r="BYO33" s="15"/>
      <c r="BYP33" s="13"/>
      <c r="BYQ33" s="13"/>
      <c r="BYR33" s="15"/>
      <c r="BYS33" s="14"/>
      <c r="BYT33" s="14"/>
      <c r="BYU33" s="15"/>
      <c r="BYW33" s="16"/>
      <c r="BYX33" s="13"/>
      <c r="BYY33" s="13"/>
      <c r="BYZ33" s="15"/>
      <c r="BZA33" s="13"/>
      <c r="BZB33" s="13"/>
      <c r="BZC33" s="15"/>
      <c r="BZD33" s="13"/>
      <c r="BZE33" s="13"/>
      <c r="BZF33" s="15"/>
      <c r="BZG33" s="13"/>
      <c r="BZH33" s="13"/>
      <c r="BZI33" s="15"/>
      <c r="BZJ33" s="13"/>
      <c r="BZK33" s="17"/>
      <c r="BZL33" s="15"/>
      <c r="BZM33" s="13"/>
      <c r="BZN33" s="13"/>
      <c r="BZO33" s="15"/>
      <c r="BZP33" s="14"/>
      <c r="BZQ33" s="14"/>
      <c r="BZR33" s="15"/>
      <c r="BZT33" s="16"/>
      <c r="BZU33" s="13"/>
      <c r="BZV33" s="13"/>
      <c r="BZW33" s="15"/>
      <c r="BZX33" s="13"/>
      <c r="BZY33" s="13"/>
      <c r="BZZ33" s="15"/>
      <c r="CAA33" s="13"/>
      <c r="CAB33" s="13"/>
      <c r="CAC33" s="15"/>
      <c r="CAD33" s="13"/>
      <c r="CAE33" s="13"/>
      <c r="CAF33" s="15"/>
      <c r="CAG33" s="13"/>
      <c r="CAH33" s="17"/>
      <c r="CAI33" s="15"/>
      <c r="CAJ33" s="13"/>
      <c r="CAK33" s="13"/>
      <c r="CAL33" s="15"/>
      <c r="CAM33" s="14"/>
      <c r="CAN33" s="14"/>
      <c r="CAO33" s="15"/>
      <c r="CAQ33" s="16"/>
      <c r="CAR33" s="13"/>
      <c r="CAS33" s="13"/>
      <c r="CAT33" s="15"/>
      <c r="CAU33" s="13"/>
      <c r="CAV33" s="13"/>
      <c r="CAW33" s="15"/>
      <c r="CAX33" s="13"/>
      <c r="CAY33" s="13"/>
      <c r="CAZ33" s="15"/>
      <c r="CBA33" s="13"/>
      <c r="CBB33" s="13"/>
      <c r="CBC33" s="15"/>
      <c r="CBD33" s="13"/>
      <c r="CBE33" s="17"/>
      <c r="CBF33" s="15"/>
      <c r="CBG33" s="13"/>
      <c r="CBH33" s="13"/>
      <c r="CBI33" s="15"/>
      <c r="CBJ33" s="14"/>
      <c r="CBK33" s="14"/>
      <c r="CBL33" s="15"/>
      <c r="CBN33" s="16"/>
      <c r="CBO33" s="13"/>
      <c r="CBP33" s="13"/>
      <c r="CBQ33" s="15"/>
      <c r="CBR33" s="13"/>
      <c r="CBS33" s="13"/>
      <c r="CBT33" s="15"/>
      <c r="CBU33" s="13"/>
      <c r="CBV33" s="13"/>
      <c r="CBW33" s="15"/>
      <c r="CBX33" s="13"/>
      <c r="CBY33" s="13"/>
      <c r="CBZ33" s="15"/>
      <c r="CCA33" s="13"/>
      <c r="CCB33" s="17"/>
      <c r="CCC33" s="15"/>
      <c r="CCD33" s="13"/>
      <c r="CCE33" s="13"/>
      <c r="CCF33" s="15"/>
      <c r="CCG33" s="14"/>
      <c r="CCH33" s="14"/>
      <c r="CCI33" s="15"/>
      <c r="CCK33" s="16"/>
      <c r="CCL33" s="13"/>
      <c r="CCM33" s="13"/>
      <c r="CCN33" s="15"/>
      <c r="CCO33" s="13"/>
      <c r="CCP33" s="13"/>
      <c r="CCQ33" s="15"/>
      <c r="CCR33" s="13"/>
      <c r="CCS33" s="13"/>
      <c r="CCT33" s="15"/>
      <c r="CCU33" s="13"/>
      <c r="CCV33" s="13"/>
      <c r="CCW33" s="15"/>
      <c r="CCX33" s="13"/>
      <c r="CCY33" s="17"/>
      <c r="CCZ33" s="15"/>
      <c r="CDA33" s="13"/>
      <c r="CDB33" s="13"/>
      <c r="CDC33" s="15"/>
      <c r="CDD33" s="14"/>
      <c r="CDE33" s="14"/>
      <c r="CDF33" s="15"/>
      <c r="CDH33" s="16"/>
      <c r="CDI33" s="13"/>
      <c r="CDJ33" s="13"/>
      <c r="CDK33" s="15"/>
      <c r="CDL33" s="13"/>
      <c r="CDM33" s="13"/>
      <c r="CDN33" s="15"/>
      <c r="CDO33" s="13"/>
      <c r="CDP33" s="13"/>
      <c r="CDQ33" s="15"/>
      <c r="CDR33" s="13"/>
      <c r="CDS33" s="13"/>
      <c r="CDT33" s="15"/>
      <c r="CDU33" s="13"/>
      <c r="CDV33" s="17"/>
      <c r="CDW33" s="15"/>
      <c r="CDX33" s="13"/>
      <c r="CDY33" s="13"/>
      <c r="CDZ33" s="15"/>
      <c r="CEA33" s="14"/>
      <c r="CEB33" s="14"/>
      <c r="CEC33" s="15"/>
      <c r="CEE33" s="16"/>
      <c r="CEF33" s="13"/>
      <c r="CEG33" s="13"/>
      <c r="CEH33" s="15"/>
      <c r="CEI33" s="13"/>
      <c r="CEJ33" s="13"/>
      <c r="CEK33" s="15"/>
      <c r="CEL33" s="13"/>
      <c r="CEM33" s="13"/>
      <c r="CEN33" s="15"/>
      <c r="CEO33" s="13"/>
      <c r="CEP33" s="13"/>
      <c r="CEQ33" s="15"/>
      <c r="CER33" s="13"/>
      <c r="CES33" s="17"/>
      <c r="CET33" s="15"/>
      <c r="CEU33" s="13"/>
      <c r="CEV33" s="13"/>
      <c r="CEW33" s="15"/>
      <c r="CEX33" s="14"/>
      <c r="CEY33" s="14"/>
      <c r="CEZ33" s="15"/>
      <c r="CFB33" s="16"/>
      <c r="CFC33" s="13"/>
      <c r="CFD33" s="13"/>
      <c r="CFE33" s="15"/>
      <c r="CFF33" s="13"/>
      <c r="CFG33" s="13"/>
      <c r="CFH33" s="15"/>
      <c r="CFI33" s="13"/>
      <c r="CFJ33" s="13"/>
      <c r="CFK33" s="15"/>
      <c r="CFL33" s="13"/>
      <c r="CFM33" s="13"/>
      <c r="CFN33" s="15"/>
      <c r="CFO33" s="13"/>
      <c r="CFP33" s="17"/>
      <c r="CFQ33" s="15"/>
      <c r="CFR33" s="13"/>
      <c r="CFS33" s="13"/>
      <c r="CFT33" s="15"/>
      <c r="CFU33" s="14"/>
      <c r="CFV33" s="14"/>
      <c r="CFW33" s="15"/>
      <c r="CFY33" s="16"/>
      <c r="CFZ33" s="13"/>
      <c r="CGA33" s="13"/>
      <c r="CGB33" s="15"/>
      <c r="CGC33" s="13"/>
      <c r="CGD33" s="13"/>
      <c r="CGE33" s="15"/>
      <c r="CGF33" s="13"/>
      <c r="CGG33" s="13"/>
      <c r="CGH33" s="15"/>
      <c r="CGI33" s="13"/>
      <c r="CGJ33" s="13"/>
      <c r="CGK33" s="15"/>
      <c r="CGL33" s="13"/>
      <c r="CGM33" s="17"/>
      <c r="CGN33" s="15"/>
      <c r="CGO33" s="13"/>
      <c r="CGP33" s="13"/>
      <c r="CGQ33" s="15"/>
      <c r="CGR33" s="14"/>
      <c r="CGS33" s="14"/>
      <c r="CGT33" s="15"/>
      <c r="CGV33" s="16"/>
      <c r="CGW33" s="13"/>
      <c r="CGX33" s="13"/>
      <c r="CGY33" s="15"/>
      <c r="CGZ33" s="13"/>
      <c r="CHA33" s="13"/>
      <c r="CHB33" s="15"/>
      <c r="CHC33" s="13"/>
      <c r="CHD33" s="13"/>
      <c r="CHE33" s="15"/>
      <c r="CHF33" s="13"/>
      <c r="CHG33" s="13"/>
      <c r="CHH33" s="15"/>
      <c r="CHI33" s="13"/>
      <c r="CHJ33" s="17"/>
      <c r="CHK33" s="15"/>
      <c r="CHL33" s="13"/>
      <c r="CHM33" s="13"/>
      <c r="CHN33" s="15"/>
      <c r="CHO33" s="14"/>
      <c r="CHP33" s="14"/>
      <c r="CHQ33" s="15"/>
      <c r="CHS33" s="16"/>
      <c r="CHT33" s="13"/>
      <c r="CHU33" s="13"/>
      <c r="CHV33" s="15"/>
      <c r="CHW33" s="13"/>
      <c r="CHX33" s="13"/>
      <c r="CHY33" s="15"/>
      <c r="CHZ33" s="13"/>
      <c r="CIA33" s="13"/>
      <c r="CIB33" s="15"/>
      <c r="CIC33" s="13"/>
      <c r="CID33" s="13"/>
      <c r="CIE33" s="15"/>
      <c r="CIF33" s="13"/>
      <c r="CIG33" s="17"/>
      <c r="CIH33" s="15"/>
      <c r="CII33" s="13"/>
      <c r="CIJ33" s="13"/>
      <c r="CIK33" s="15"/>
      <c r="CIL33" s="14"/>
      <c r="CIM33" s="14"/>
      <c r="CIN33" s="15"/>
      <c r="CIP33" s="16"/>
      <c r="CIQ33" s="13"/>
      <c r="CIR33" s="13"/>
      <c r="CIS33" s="15"/>
      <c r="CIT33" s="13"/>
      <c r="CIU33" s="13"/>
      <c r="CIV33" s="15"/>
      <c r="CIW33" s="13"/>
      <c r="CIX33" s="13"/>
      <c r="CIY33" s="15"/>
      <c r="CIZ33" s="13"/>
      <c r="CJA33" s="13"/>
      <c r="CJB33" s="15"/>
      <c r="CJC33" s="13"/>
      <c r="CJD33" s="17"/>
      <c r="CJE33" s="15"/>
      <c r="CJF33" s="13"/>
      <c r="CJG33" s="13"/>
      <c r="CJH33" s="15"/>
      <c r="CJI33" s="14"/>
      <c r="CJJ33" s="14"/>
      <c r="CJK33" s="15"/>
      <c r="CJM33" s="16"/>
      <c r="CJN33" s="13"/>
      <c r="CJO33" s="13"/>
      <c r="CJP33" s="15"/>
      <c r="CJQ33" s="13"/>
      <c r="CJR33" s="13"/>
      <c r="CJS33" s="15"/>
      <c r="CJT33" s="13"/>
      <c r="CJU33" s="13"/>
      <c r="CJV33" s="15"/>
      <c r="CJW33" s="13"/>
      <c r="CJX33" s="13"/>
      <c r="CJY33" s="15"/>
      <c r="CJZ33" s="13"/>
      <c r="CKA33" s="17"/>
      <c r="CKB33" s="15"/>
      <c r="CKC33" s="13"/>
      <c r="CKD33" s="13"/>
      <c r="CKE33" s="15"/>
      <c r="CKF33" s="14"/>
      <c r="CKG33" s="14"/>
      <c r="CKH33" s="15"/>
      <c r="CKJ33" s="16"/>
      <c r="CKK33" s="13"/>
      <c r="CKL33" s="13"/>
      <c r="CKM33" s="15"/>
      <c r="CKN33" s="13"/>
      <c r="CKO33" s="13"/>
      <c r="CKP33" s="15"/>
      <c r="CKQ33" s="13"/>
      <c r="CKR33" s="13"/>
      <c r="CKS33" s="15"/>
      <c r="CKT33" s="13"/>
      <c r="CKU33" s="13"/>
      <c r="CKV33" s="15"/>
      <c r="CKW33" s="13"/>
      <c r="CKX33" s="17"/>
      <c r="CKY33" s="15"/>
      <c r="CKZ33" s="13"/>
      <c r="CLA33" s="13"/>
      <c r="CLB33" s="15"/>
      <c r="CLC33" s="14"/>
      <c r="CLD33" s="14"/>
      <c r="CLE33" s="15"/>
      <c r="CLG33" s="16"/>
      <c r="CLH33" s="13"/>
      <c r="CLI33" s="13"/>
      <c r="CLJ33" s="15"/>
      <c r="CLK33" s="13"/>
      <c r="CLL33" s="13"/>
      <c r="CLM33" s="15"/>
      <c r="CLN33" s="13"/>
      <c r="CLO33" s="13"/>
      <c r="CLP33" s="15"/>
      <c r="CLQ33" s="13"/>
      <c r="CLR33" s="13"/>
      <c r="CLS33" s="15"/>
      <c r="CLT33" s="13"/>
      <c r="CLU33" s="17"/>
      <c r="CLV33" s="15"/>
      <c r="CLW33" s="13"/>
      <c r="CLX33" s="13"/>
      <c r="CLY33" s="15"/>
      <c r="CLZ33" s="14"/>
      <c r="CMA33" s="14"/>
      <c r="CMB33" s="15"/>
      <c r="CMD33" s="16"/>
      <c r="CME33" s="13"/>
      <c r="CMF33" s="13"/>
      <c r="CMG33" s="15"/>
      <c r="CMH33" s="13"/>
      <c r="CMI33" s="13"/>
      <c r="CMJ33" s="15"/>
      <c r="CMK33" s="13"/>
      <c r="CML33" s="13"/>
      <c r="CMM33" s="15"/>
      <c r="CMN33" s="13"/>
      <c r="CMO33" s="13"/>
      <c r="CMP33" s="15"/>
      <c r="CMQ33" s="13"/>
      <c r="CMR33" s="17"/>
      <c r="CMS33" s="15"/>
      <c r="CMT33" s="13"/>
      <c r="CMU33" s="13"/>
      <c r="CMV33" s="15"/>
      <c r="CMW33" s="14"/>
      <c r="CMX33" s="14"/>
      <c r="CMY33" s="15"/>
      <c r="CNA33" s="16"/>
      <c r="CNB33" s="13"/>
      <c r="CNC33" s="13"/>
      <c r="CND33" s="15"/>
      <c r="CNE33" s="13"/>
      <c r="CNF33" s="13"/>
      <c r="CNG33" s="15"/>
      <c r="CNH33" s="13"/>
      <c r="CNI33" s="13"/>
      <c r="CNJ33" s="15"/>
      <c r="CNK33" s="13"/>
      <c r="CNL33" s="13"/>
      <c r="CNM33" s="15"/>
      <c r="CNN33" s="13"/>
      <c r="CNO33" s="17"/>
      <c r="CNP33" s="15"/>
      <c r="CNQ33" s="13"/>
      <c r="CNR33" s="13"/>
      <c r="CNS33" s="15"/>
      <c r="CNT33" s="14"/>
      <c r="CNU33" s="14"/>
      <c r="CNV33" s="15"/>
      <c r="CNX33" s="16"/>
      <c r="CNY33" s="13"/>
      <c r="CNZ33" s="13"/>
      <c r="COA33" s="15"/>
      <c r="COB33" s="13"/>
      <c r="COC33" s="13"/>
      <c r="COD33" s="15"/>
      <c r="COE33" s="13"/>
      <c r="COF33" s="13"/>
      <c r="COG33" s="15"/>
      <c r="COH33" s="13"/>
      <c r="COI33" s="13"/>
      <c r="COJ33" s="15"/>
      <c r="COK33" s="13"/>
      <c r="COL33" s="17"/>
      <c r="COM33" s="15"/>
      <c r="CON33" s="13"/>
      <c r="COO33" s="13"/>
      <c r="COP33" s="15"/>
      <c r="COQ33" s="14"/>
      <c r="COR33" s="14"/>
      <c r="COS33" s="15"/>
      <c r="COU33" s="16"/>
      <c r="COV33" s="13"/>
      <c r="COW33" s="13"/>
      <c r="COX33" s="15"/>
      <c r="COY33" s="13"/>
      <c r="COZ33" s="13"/>
      <c r="CPA33" s="15"/>
      <c r="CPB33" s="13"/>
      <c r="CPC33" s="13"/>
      <c r="CPD33" s="15"/>
      <c r="CPE33" s="13"/>
      <c r="CPF33" s="13"/>
      <c r="CPG33" s="15"/>
      <c r="CPH33" s="13"/>
      <c r="CPI33" s="17"/>
      <c r="CPJ33" s="15"/>
      <c r="CPK33" s="13"/>
      <c r="CPL33" s="13"/>
      <c r="CPM33" s="15"/>
      <c r="CPN33" s="14"/>
      <c r="CPO33" s="14"/>
      <c r="CPP33" s="15"/>
      <c r="CPR33" s="16"/>
      <c r="CPS33" s="13"/>
      <c r="CPT33" s="13"/>
      <c r="CPU33" s="15"/>
      <c r="CPV33" s="13"/>
      <c r="CPW33" s="13"/>
      <c r="CPX33" s="15"/>
      <c r="CPY33" s="13"/>
      <c r="CPZ33" s="13"/>
      <c r="CQA33" s="15"/>
      <c r="CQB33" s="13"/>
      <c r="CQC33" s="13"/>
      <c r="CQD33" s="15"/>
      <c r="CQE33" s="13"/>
      <c r="CQF33" s="17"/>
      <c r="CQG33" s="15"/>
      <c r="CQH33" s="13"/>
      <c r="CQI33" s="13"/>
      <c r="CQJ33" s="15"/>
      <c r="CQK33" s="14"/>
      <c r="CQL33" s="14"/>
      <c r="CQM33" s="15"/>
      <c r="CQO33" s="16"/>
      <c r="CQP33" s="13"/>
      <c r="CQQ33" s="13"/>
      <c r="CQR33" s="15"/>
      <c r="CQS33" s="13"/>
      <c r="CQT33" s="13"/>
      <c r="CQU33" s="15"/>
      <c r="CQV33" s="13"/>
      <c r="CQW33" s="13"/>
      <c r="CQX33" s="15"/>
      <c r="CQY33" s="13"/>
      <c r="CQZ33" s="13"/>
      <c r="CRA33" s="15"/>
      <c r="CRB33" s="13"/>
      <c r="CRC33" s="17"/>
      <c r="CRD33" s="15"/>
      <c r="CRE33" s="13"/>
      <c r="CRF33" s="13"/>
      <c r="CRG33" s="15"/>
      <c r="CRH33" s="14"/>
      <c r="CRI33" s="14"/>
      <c r="CRJ33" s="15"/>
      <c r="CRL33" s="16"/>
      <c r="CRM33" s="13"/>
      <c r="CRN33" s="13"/>
      <c r="CRO33" s="15"/>
      <c r="CRP33" s="13"/>
      <c r="CRQ33" s="13"/>
      <c r="CRR33" s="15"/>
      <c r="CRS33" s="13"/>
      <c r="CRT33" s="13"/>
      <c r="CRU33" s="15"/>
      <c r="CRV33" s="13"/>
      <c r="CRW33" s="13"/>
      <c r="CRX33" s="15"/>
      <c r="CRY33" s="13"/>
      <c r="CRZ33" s="17"/>
      <c r="CSA33" s="15"/>
      <c r="CSB33" s="13"/>
      <c r="CSC33" s="13"/>
      <c r="CSD33" s="15"/>
      <c r="CSE33" s="14"/>
      <c r="CSF33" s="14"/>
      <c r="CSG33" s="15"/>
      <c r="CSI33" s="16"/>
      <c r="CSJ33" s="13"/>
      <c r="CSK33" s="13"/>
      <c r="CSL33" s="15"/>
      <c r="CSM33" s="13"/>
      <c r="CSN33" s="13"/>
      <c r="CSO33" s="15"/>
      <c r="CSP33" s="13"/>
      <c r="CSQ33" s="13"/>
      <c r="CSR33" s="15"/>
      <c r="CSS33" s="13"/>
      <c r="CST33" s="13"/>
      <c r="CSU33" s="15"/>
      <c r="CSV33" s="13"/>
      <c r="CSW33" s="17"/>
      <c r="CSX33" s="15"/>
      <c r="CSY33" s="13"/>
      <c r="CSZ33" s="13"/>
      <c r="CTA33" s="15"/>
      <c r="CTB33" s="14"/>
      <c r="CTC33" s="14"/>
      <c r="CTD33" s="15"/>
      <c r="CTF33" s="16"/>
      <c r="CTG33" s="13"/>
      <c r="CTH33" s="13"/>
      <c r="CTI33" s="15"/>
      <c r="CTJ33" s="13"/>
      <c r="CTK33" s="13"/>
      <c r="CTL33" s="15"/>
      <c r="CTM33" s="13"/>
      <c r="CTN33" s="13"/>
      <c r="CTO33" s="15"/>
      <c r="CTP33" s="13"/>
      <c r="CTQ33" s="13"/>
      <c r="CTR33" s="15"/>
      <c r="CTS33" s="13"/>
      <c r="CTT33" s="17"/>
      <c r="CTU33" s="15"/>
      <c r="CTV33" s="13"/>
      <c r="CTW33" s="13"/>
      <c r="CTX33" s="15"/>
      <c r="CTY33" s="14"/>
      <c r="CTZ33" s="14"/>
      <c r="CUA33" s="15"/>
      <c r="CUC33" s="16"/>
      <c r="CUD33" s="13"/>
      <c r="CUE33" s="13"/>
      <c r="CUF33" s="15"/>
      <c r="CUG33" s="13"/>
      <c r="CUH33" s="13"/>
      <c r="CUI33" s="15"/>
      <c r="CUJ33" s="13"/>
      <c r="CUK33" s="13"/>
      <c r="CUL33" s="15"/>
      <c r="CUM33" s="13"/>
      <c r="CUN33" s="13"/>
      <c r="CUO33" s="15"/>
      <c r="CUP33" s="13"/>
      <c r="CUQ33" s="17"/>
      <c r="CUR33" s="15"/>
      <c r="CUS33" s="13"/>
      <c r="CUT33" s="13"/>
      <c r="CUU33" s="15"/>
      <c r="CUV33" s="14"/>
      <c r="CUW33" s="14"/>
      <c r="CUX33" s="15"/>
      <c r="CUZ33" s="16"/>
      <c r="CVA33" s="13"/>
      <c r="CVB33" s="13"/>
      <c r="CVC33" s="15"/>
      <c r="CVD33" s="13"/>
      <c r="CVE33" s="13"/>
      <c r="CVF33" s="15"/>
      <c r="CVG33" s="13"/>
      <c r="CVH33" s="13"/>
      <c r="CVI33" s="15"/>
      <c r="CVJ33" s="13"/>
      <c r="CVK33" s="13"/>
      <c r="CVL33" s="15"/>
      <c r="CVM33" s="13"/>
      <c r="CVN33" s="17"/>
      <c r="CVO33" s="15"/>
      <c r="CVP33" s="13"/>
      <c r="CVQ33" s="13"/>
      <c r="CVR33" s="15"/>
      <c r="CVS33" s="14"/>
      <c r="CVT33" s="14"/>
      <c r="CVU33" s="15"/>
      <c r="CVW33" s="16"/>
      <c r="CVX33" s="13"/>
      <c r="CVY33" s="13"/>
      <c r="CVZ33" s="15"/>
      <c r="CWA33" s="13"/>
      <c r="CWB33" s="13"/>
      <c r="CWC33" s="15"/>
      <c r="CWD33" s="13"/>
      <c r="CWE33" s="13"/>
      <c r="CWF33" s="15"/>
      <c r="CWG33" s="13"/>
      <c r="CWH33" s="13"/>
      <c r="CWI33" s="15"/>
      <c r="CWJ33" s="13"/>
      <c r="CWK33" s="17"/>
      <c r="CWL33" s="15"/>
      <c r="CWM33" s="13"/>
      <c r="CWN33" s="13"/>
      <c r="CWO33" s="15"/>
      <c r="CWP33" s="14"/>
      <c r="CWQ33" s="14"/>
      <c r="CWR33" s="15"/>
      <c r="CWT33" s="16"/>
      <c r="CWU33" s="13"/>
      <c r="CWV33" s="13"/>
      <c r="CWW33" s="15"/>
      <c r="CWX33" s="13"/>
      <c r="CWY33" s="13"/>
      <c r="CWZ33" s="15"/>
      <c r="CXA33" s="13"/>
      <c r="CXB33" s="13"/>
      <c r="CXC33" s="15"/>
      <c r="CXD33" s="13"/>
      <c r="CXE33" s="13"/>
      <c r="CXF33" s="15"/>
      <c r="CXG33" s="13"/>
      <c r="CXH33" s="17"/>
      <c r="CXI33" s="15"/>
      <c r="CXJ33" s="13"/>
      <c r="CXK33" s="13"/>
      <c r="CXL33" s="15"/>
      <c r="CXM33" s="14"/>
      <c r="CXN33" s="14"/>
      <c r="CXO33" s="15"/>
      <c r="CXQ33" s="16"/>
      <c r="CXR33" s="13"/>
      <c r="CXS33" s="13"/>
      <c r="CXT33" s="15"/>
      <c r="CXU33" s="13"/>
      <c r="CXV33" s="13"/>
      <c r="CXW33" s="15"/>
      <c r="CXX33" s="13"/>
      <c r="CXY33" s="13"/>
      <c r="CXZ33" s="15"/>
      <c r="CYA33" s="13"/>
      <c r="CYB33" s="13"/>
      <c r="CYC33" s="15"/>
      <c r="CYD33" s="13"/>
      <c r="CYE33" s="17"/>
      <c r="CYF33" s="15"/>
      <c r="CYG33" s="13"/>
      <c r="CYH33" s="13"/>
      <c r="CYI33" s="15"/>
      <c r="CYJ33" s="14"/>
      <c r="CYK33" s="14"/>
      <c r="CYL33" s="15"/>
      <c r="CYN33" s="16"/>
      <c r="CYO33" s="13"/>
      <c r="CYP33" s="13"/>
      <c r="CYQ33" s="15"/>
      <c r="CYR33" s="13"/>
      <c r="CYS33" s="13"/>
      <c r="CYT33" s="15"/>
      <c r="CYU33" s="13"/>
      <c r="CYV33" s="13"/>
      <c r="CYW33" s="15"/>
      <c r="CYX33" s="13"/>
      <c r="CYY33" s="13"/>
      <c r="CYZ33" s="15"/>
      <c r="CZA33" s="13"/>
      <c r="CZB33" s="17"/>
      <c r="CZC33" s="15"/>
      <c r="CZD33" s="13"/>
      <c r="CZE33" s="13"/>
      <c r="CZF33" s="15"/>
      <c r="CZG33" s="14"/>
      <c r="CZH33" s="14"/>
      <c r="CZI33" s="15"/>
      <c r="CZK33" s="16"/>
      <c r="CZL33" s="13"/>
      <c r="CZM33" s="13"/>
      <c r="CZN33" s="15"/>
      <c r="CZO33" s="13"/>
      <c r="CZP33" s="13"/>
      <c r="CZQ33" s="15"/>
      <c r="CZR33" s="13"/>
      <c r="CZS33" s="13"/>
      <c r="CZT33" s="15"/>
      <c r="CZU33" s="13"/>
      <c r="CZV33" s="13"/>
      <c r="CZW33" s="15"/>
      <c r="CZX33" s="13"/>
      <c r="CZY33" s="17"/>
      <c r="CZZ33" s="15"/>
      <c r="DAA33" s="13"/>
      <c r="DAB33" s="13"/>
      <c r="DAC33" s="15"/>
      <c r="DAD33" s="14"/>
      <c r="DAE33" s="14"/>
      <c r="DAF33" s="15"/>
      <c r="DAH33" s="16"/>
      <c r="DAI33" s="13"/>
      <c r="DAJ33" s="13"/>
      <c r="DAK33" s="15"/>
      <c r="DAL33" s="13"/>
      <c r="DAM33" s="13"/>
      <c r="DAN33" s="15"/>
      <c r="DAO33" s="13"/>
      <c r="DAP33" s="13"/>
      <c r="DAQ33" s="15"/>
      <c r="DAR33" s="13"/>
      <c r="DAS33" s="13"/>
      <c r="DAT33" s="15"/>
      <c r="DAU33" s="13"/>
      <c r="DAV33" s="17"/>
      <c r="DAW33" s="15"/>
      <c r="DAX33" s="13"/>
      <c r="DAY33" s="13"/>
      <c r="DAZ33" s="15"/>
      <c r="DBA33" s="14"/>
      <c r="DBB33" s="14"/>
      <c r="DBC33" s="15"/>
      <c r="DBE33" s="16"/>
      <c r="DBF33" s="13"/>
      <c r="DBG33" s="13"/>
      <c r="DBH33" s="15"/>
      <c r="DBI33" s="13"/>
      <c r="DBJ33" s="13"/>
      <c r="DBK33" s="15"/>
      <c r="DBL33" s="13"/>
      <c r="DBM33" s="13"/>
      <c r="DBN33" s="15"/>
      <c r="DBO33" s="13"/>
      <c r="DBP33" s="13"/>
      <c r="DBQ33" s="15"/>
      <c r="DBR33" s="13"/>
      <c r="DBS33" s="17"/>
      <c r="DBT33" s="15"/>
      <c r="DBU33" s="13"/>
      <c r="DBV33" s="13"/>
      <c r="DBW33" s="15"/>
      <c r="DBX33" s="14"/>
      <c r="DBY33" s="14"/>
      <c r="DBZ33" s="15"/>
      <c r="DCB33" s="16"/>
      <c r="DCC33" s="13"/>
      <c r="DCD33" s="13"/>
      <c r="DCE33" s="15"/>
      <c r="DCF33" s="13"/>
      <c r="DCG33" s="13"/>
      <c r="DCH33" s="15"/>
      <c r="DCI33" s="13"/>
      <c r="DCJ33" s="13"/>
      <c r="DCK33" s="15"/>
      <c r="DCL33" s="13"/>
      <c r="DCM33" s="13"/>
      <c r="DCN33" s="15"/>
      <c r="DCO33" s="13"/>
      <c r="DCP33" s="17"/>
      <c r="DCQ33" s="15"/>
      <c r="DCR33" s="13"/>
      <c r="DCS33" s="13"/>
      <c r="DCT33" s="15"/>
      <c r="DCU33" s="14"/>
      <c r="DCV33" s="14"/>
      <c r="DCW33" s="15"/>
      <c r="DCY33" s="16"/>
      <c r="DCZ33" s="13"/>
      <c r="DDA33" s="13"/>
      <c r="DDB33" s="15"/>
      <c r="DDC33" s="13"/>
      <c r="DDD33" s="13"/>
      <c r="DDE33" s="15"/>
      <c r="DDF33" s="13"/>
      <c r="DDG33" s="13"/>
      <c r="DDH33" s="15"/>
      <c r="DDI33" s="13"/>
      <c r="DDJ33" s="13"/>
      <c r="DDK33" s="15"/>
      <c r="DDL33" s="13"/>
      <c r="DDM33" s="17"/>
      <c r="DDN33" s="15"/>
      <c r="DDO33" s="13"/>
      <c r="DDP33" s="13"/>
      <c r="DDQ33" s="15"/>
      <c r="DDR33" s="14"/>
      <c r="DDS33" s="14"/>
      <c r="DDT33" s="15"/>
      <c r="DDV33" s="16"/>
      <c r="DDW33" s="13"/>
      <c r="DDX33" s="13"/>
      <c r="DDY33" s="15"/>
      <c r="DDZ33" s="13"/>
      <c r="DEA33" s="13"/>
      <c r="DEB33" s="15"/>
      <c r="DEC33" s="13"/>
      <c r="DED33" s="13"/>
      <c r="DEE33" s="15"/>
      <c r="DEF33" s="13"/>
      <c r="DEG33" s="13"/>
      <c r="DEH33" s="15"/>
      <c r="DEI33" s="13"/>
      <c r="DEJ33" s="17"/>
      <c r="DEK33" s="15"/>
      <c r="DEL33" s="13"/>
      <c r="DEM33" s="13"/>
      <c r="DEN33" s="15"/>
      <c r="DEO33" s="14"/>
      <c r="DEP33" s="14"/>
      <c r="DEQ33" s="15"/>
      <c r="DES33" s="16"/>
      <c r="DET33" s="13"/>
      <c r="DEU33" s="13"/>
      <c r="DEV33" s="15"/>
      <c r="DEW33" s="13"/>
      <c r="DEX33" s="13"/>
      <c r="DEY33" s="15"/>
      <c r="DEZ33" s="13"/>
      <c r="DFA33" s="13"/>
      <c r="DFB33" s="15"/>
      <c r="DFC33" s="13"/>
      <c r="DFD33" s="13"/>
      <c r="DFE33" s="15"/>
      <c r="DFF33" s="13"/>
      <c r="DFG33" s="17"/>
      <c r="DFH33" s="15"/>
      <c r="DFI33" s="13"/>
      <c r="DFJ33" s="13"/>
      <c r="DFK33" s="15"/>
      <c r="DFL33" s="14"/>
      <c r="DFM33" s="14"/>
      <c r="DFN33" s="15"/>
      <c r="DFP33" s="16"/>
      <c r="DFQ33" s="13"/>
      <c r="DFR33" s="13"/>
      <c r="DFS33" s="15"/>
      <c r="DFT33" s="13"/>
      <c r="DFU33" s="13"/>
      <c r="DFV33" s="15"/>
      <c r="DFW33" s="13"/>
      <c r="DFX33" s="13"/>
      <c r="DFY33" s="15"/>
      <c r="DFZ33" s="13"/>
      <c r="DGA33" s="13"/>
      <c r="DGB33" s="15"/>
      <c r="DGC33" s="13"/>
      <c r="DGD33" s="17"/>
      <c r="DGE33" s="15"/>
      <c r="DGF33" s="13"/>
      <c r="DGG33" s="13"/>
      <c r="DGH33" s="15"/>
      <c r="DGI33" s="14"/>
      <c r="DGJ33" s="14"/>
      <c r="DGK33" s="15"/>
      <c r="DGM33" s="16"/>
      <c r="DGN33" s="13"/>
      <c r="DGO33" s="13"/>
      <c r="DGP33" s="15"/>
      <c r="DGQ33" s="13"/>
      <c r="DGR33" s="13"/>
      <c r="DGS33" s="15"/>
      <c r="DGT33" s="13"/>
      <c r="DGU33" s="13"/>
      <c r="DGV33" s="15"/>
      <c r="DGW33" s="13"/>
      <c r="DGX33" s="13"/>
      <c r="DGY33" s="15"/>
      <c r="DGZ33" s="13"/>
      <c r="DHA33" s="17"/>
      <c r="DHB33" s="15"/>
      <c r="DHC33" s="13"/>
      <c r="DHD33" s="13"/>
      <c r="DHE33" s="15"/>
      <c r="DHF33" s="14"/>
      <c r="DHG33" s="14"/>
      <c r="DHH33" s="15"/>
      <c r="DHJ33" s="16"/>
      <c r="DHK33" s="13"/>
      <c r="DHL33" s="13"/>
      <c r="DHM33" s="15"/>
      <c r="DHN33" s="13"/>
      <c r="DHO33" s="13"/>
      <c r="DHP33" s="15"/>
      <c r="DHQ33" s="13"/>
      <c r="DHR33" s="13"/>
      <c r="DHS33" s="15"/>
      <c r="DHT33" s="13"/>
      <c r="DHU33" s="13"/>
      <c r="DHV33" s="15"/>
      <c r="DHW33" s="13"/>
      <c r="DHX33" s="17"/>
      <c r="DHY33" s="15"/>
      <c r="DHZ33" s="13"/>
      <c r="DIA33" s="13"/>
      <c r="DIB33" s="15"/>
      <c r="DIC33" s="14"/>
      <c r="DID33" s="14"/>
      <c r="DIE33" s="15"/>
      <c r="DIG33" s="16"/>
      <c r="DIH33" s="13"/>
      <c r="DII33" s="13"/>
      <c r="DIJ33" s="15"/>
      <c r="DIK33" s="13"/>
      <c r="DIL33" s="13"/>
      <c r="DIM33" s="15"/>
      <c r="DIN33" s="13"/>
      <c r="DIO33" s="13"/>
      <c r="DIP33" s="15"/>
      <c r="DIQ33" s="13"/>
      <c r="DIR33" s="13"/>
      <c r="DIS33" s="15"/>
      <c r="DIT33" s="13"/>
      <c r="DIU33" s="17"/>
      <c r="DIV33" s="15"/>
      <c r="DIW33" s="13"/>
      <c r="DIX33" s="13"/>
      <c r="DIY33" s="15"/>
      <c r="DIZ33" s="14"/>
      <c r="DJA33" s="14"/>
      <c r="DJB33" s="15"/>
      <c r="DJD33" s="16"/>
      <c r="DJE33" s="13"/>
      <c r="DJF33" s="13"/>
      <c r="DJG33" s="15"/>
      <c r="DJH33" s="13"/>
      <c r="DJI33" s="13"/>
      <c r="DJJ33" s="15"/>
      <c r="DJK33" s="13"/>
      <c r="DJL33" s="13"/>
      <c r="DJM33" s="15"/>
      <c r="DJN33" s="13"/>
      <c r="DJO33" s="13"/>
      <c r="DJP33" s="15"/>
      <c r="DJQ33" s="13"/>
      <c r="DJR33" s="17"/>
      <c r="DJS33" s="15"/>
      <c r="DJT33" s="13"/>
      <c r="DJU33" s="13"/>
      <c r="DJV33" s="15"/>
      <c r="DJW33" s="14"/>
      <c r="DJX33" s="14"/>
      <c r="DJY33" s="15"/>
      <c r="DKA33" s="16"/>
      <c r="DKB33" s="13"/>
      <c r="DKC33" s="13"/>
      <c r="DKD33" s="15"/>
      <c r="DKE33" s="13"/>
      <c r="DKF33" s="13"/>
      <c r="DKG33" s="15"/>
      <c r="DKH33" s="13"/>
      <c r="DKI33" s="13"/>
      <c r="DKJ33" s="15"/>
      <c r="DKK33" s="13"/>
      <c r="DKL33" s="13"/>
      <c r="DKM33" s="15"/>
      <c r="DKN33" s="13"/>
      <c r="DKO33" s="17"/>
      <c r="DKP33" s="15"/>
      <c r="DKQ33" s="13"/>
      <c r="DKR33" s="13"/>
      <c r="DKS33" s="15"/>
      <c r="DKT33" s="14"/>
      <c r="DKU33" s="14"/>
      <c r="DKV33" s="15"/>
      <c r="DKX33" s="16"/>
      <c r="DKY33" s="13"/>
      <c r="DKZ33" s="13"/>
      <c r="DLA33" s="15"/>
      <c r="DLB33" s="13"/>
      <c r="DLC33" s="13"/>
      <c r="DLD33" s="15"/>
      <c r="DLE33" s="13"/>
      <c r="DLF33" s="13"/>
      <c r="DLG33" s="15"/>
      <c r="DLH33" s="13"/>
      <c r="DLI33" s="13"/>
      <c r="DLJ33" s="15"/>
      <c r="DLK33" s="13"/>
      <c r="DLL33" s="17"/>
      <c r="DLM33" s="15"/>
      <c r="DLN33" s="13"/>
      <c r="DLO33" s="13"/>
      <c r="DLP33" s="15"/>
      <c r="DLQ33" s="14"/>
      <c r="DLR33" s="14"/>
      <c r="DLS33" s="15"/>
      <c r="DLU33" s="16"/>
      <c r="DLV33" s="13"/>
      <c r="DLW33" s="13"/>
      <c r="DLX33" s="15"/>
      <c r="DLY33" s="13"/>
      <c r="DLZ33" s="13"/>
      <c r="DMA33" s="15"/>
      <c r="DMB33" s="13"/>
      <c r="DMC33" s="13"/>
      <c r="DMD33" s="15"/>
      <c r="DME33" s="13"/>
      <c r="DMF33" s="13"/>
      <c r="DMG33" s="15"/>
      <c r="DMH33" s="13"/>
      <c r="DMI33" s="17"/>
      <c r="DMJ33" s="15"/>
      <c r="DMK33" s="13"/>
      <c r="DML33" s="13"/>
      <c r="DMM33" s="15"/>
      <c r="DMN33" s="14"/>
      <c r="DMO33" s="14"/>
      <c r="DMP33" s="15"/>
      <c r="DMR33" s="16"/>
      <c r="DMS33" s="13"/>
      <c r="DMT33" s="13"/>
      <c r="DMU33" s="15"/>
      <c r="DMV33" s="13"/>
      <c r="DMW33" s="13"/>
      <c r="DMX33" s="15"/>
      <c r="DMY33" s="13"/>
      <c r="DMZ33" s="13"/>
      <c r="DNA33" s="15"/>
      <c r="DNB33" s="13"/>
      <c r="DNC33" s="13"/>
      <c r="DND33" s="15"/>
      <c r="DNE33" s="13"/>
      <c r="DNF33" s="17"/>
      <c r="DNG33" s="15"/>
      <c r="DNH33" s="13"/>
      <c r="DNI33" s="13"/>
      <c r="DNJ33" s="15"/>
      <c r="DNK33" s="14"/>
      <c r="DNL33" s="14"/>
      <c r="DNM33" s="15"/>
      <c r="DNO33" s="16"/>
      <c r="DNP33" s="13"/>
      <c r="DNQ33" s="13"/>
      <c r="DNR33" s="15"/>
      <c r="DNS33" s="13"/>
      <c r="DNT33" s="13"/>
      <c r="DNU33" s="15"/>
      <c r="DNV33" s="13"/>
      <c r="DNW33" s="13"/>
      <c r="DNX33" s="15"/>
      <c r="DNY33" s="13"/>
      <c r="DNZ33" s="13"/>
      <c r="DOA33" s="15"/>
      <c r="DOB33" s="13"/>
      <c r="DOC33" s="17"/>
      <c r="DOD33" s="15"/>
      <c r="DOE33" s="13"/>
      <c r="DOF33" s="13"/>
      <c r="DOG33" s="15"/>
      <c r="DOH33" s="14"/>
      <c r="DOI33" s="14"/>
      <c r="DOJ33" s="15"/>
      <c r="DOL33" s="16"/>
      <c r="DOM33" s="13"/>
      <c r="DON33" s="13"/>
      <c r="DOO33" s="15"/>
      <c r="DOP33" s="13"/>
      <c r="DOQ33" s="13"/>
      <c r="DOR33" s="15"/>
      <c r="DOS33" s="13"/>
      <c r="DOT33" s="13"/>
      <c r="DOU33" s="15"/>
      <c r="DOV33" s="13"/>
      <c r="DOW33" s="13"/>
      <c r="DOX33" s="15"/>
      <c r="DOY33" s="13"/>
      <c r="DOZ33" s="17"/>
      <c r="DPA33" s="15"/>
      <c r="DPB33" s="13"/>
      <c r="DPC33" s="13"/>
      <c r="DPD33" s="15"/>
      <c r="DPE33" s="14"/>
      <c r="DPF33" s="14"/>
      <c r="DPG33" s="15"/>
      <c r="DPI33" s="16"/>
      <c r="DPJ33" s="13"/>
      <c r="DPK33" s="13"/>
      <c r="DPL33" s="15"/>
      <c r="DPM33" s="13"/>
      <c r="DPN33" s="13"/>
      <c r="DPO33" s="15"/>
      <c r="DPP33" s="13"/>
      <c r="DPQ33" s="13"/>
      <c r="DPR33" s="15"/>
      <c r="DPS33" s="13"/>
      <c r="DPT33" s="13"/>
      <c r="DPU33" s="15"/>
      <c r="DPV33" s="13"/>
      <c r="DPW33" s="17"/>
      <c r="DPX33" s="15"/>
      <c r="DPY33" s="13"/>
      <c r="DPZ33" s="13"/>
      <c r="DQA33" s="15"/>
      <c r="DQB33" s="14"/>
      <c r="DQC33" s="14"/>
      <c r="DQD33" s="15"/>
      <c r="DQF33" s="16"/>
      <c r="DQG33" s="13"/>
      <c r="DQH33" s="13"/>
      <c r="DQI33" s="15"/>
      <c r="DQJ33" s="13"/>
      <c r="DQK33" s="13"/>
      <c r="DQL33" s="15"/>
      <c r="DQM33" s="13"/>
      <c r="DQN33" s="13"/>
      <c r="DQO33" s="15"/>
      <c r="DQP33" s="13"/>
      <c r="DQQ33" s="13"/>
      <c r="DQR33" s="15"/>
      <c r="DQS33" s="13"/>
      <c r="DQT33" s="17"/>
      <c r="DQU33" s="15"/>
      <c r="DQV33" s="13"/>
      <c r="DQW33" s="13"/>
      <c r="DQX33" s="15"/>
      <c r="DQY33" s="14"/>
      <c r="DQZ33" s="14"/>
      <c r="DRA33" s="15"/>
      <c r="DRC33" s="16"/>
      <c r="DRD33" s="13"/>
      <c r="DRE33" s="13"/>
      <c r="DRF33" s="15"/>
      <c r="DRG33" s="13"/>
      <c r="DRH33" s="13"/>
      <c r="DRI33" s="15"/>
      <c r="DRJ33" s="13"/>
      <c r="DRK33" s="13"/>
      <c r="DRL33" s="15"/>
      <c r="DRM33" s="13"/>
      <c r="DRN33" s="13"/>
      <c r="DRO33" s="15"/>
      <c r="DRP33" s="13"/>
      <c r="DRQ33" s="17"/>
      <c r="DRR33" s="15"/>
      <c r="DRS33" s="13"/>
      <c r="DRT33" s="13"/>
      <c r="DRU33" s="15"/>
      <c r="DRV33" s="14"/>
      <c r="DRW33" s="14"/>
      <c r="DRX33" s="15"/>
      <c r="DRZ33" s="16"/>
      <c r="DSA33" s="13"/>
      <c r="DSB33" s="13"/>
      <c r="DSC33" s="15"/>
      <c r="DSD33" s="13"/>
      <c r="DSE33" s="13"/>
      <c r="DSF33" s="15"/>
      <c r="DSG33" s="13"/>
      <c r="DSH33" s="13"/>
      <c r="DSI33" s="15"/>
      <c r="DSJ33" s="13"/>
      <c r="DSK33" s="13"/>
      <c r="DSL33" s="15"/>
      <c r="DSM33" s="13"/>
      <c r="DSN33" s="17"/>
      <c r="DSO33" s="15"/>
      <c r="DSP33" s="13"/>
      <c r="DSQ33" s="13"/>
      <c r="DSR33" s="15"/>
      <c r="DSS33" s="14"/>
      <c r="DST33" s="14"/>
      <c r="DSU33" s="15"/>
      <c r="DSW33" s="16"/>
      <c r="DSX33" s="13"/>
      <c r="DSY33" s="13"/>
      <c r="DSZ33" s="15"/>
      <c r="DTA33" s="13"/>
      <c r="DTB33" s="13"/>
      <c r="DTC33" s="15"/>
      <c r="DTD33" s="13"/>
      <c r="DTE33" s="13"/>
      <c r="DTF33" s="15"/>
      <c r="DTG33" s="13"/>
      <c r="DTH33" s="13"/>
      <c r="DTI33" s="15"/>
      <c r="DTJ33" s="13"/>
      <c r="DTK33" s="17"/>
      <c r="DTL33" s="15"/>
      <c r="DTM33" s="13"/>
      <c r="DTN33" s="13"/>
      <c r="DTO33" s="15"/>
      <c r="DTP33" s="14"/>
      <c r="DTQ33" s="14"/>
      <c r="DTR33" s="15"/>
      <c r="DTT33" s="16"/>
      <c r="DTU33" s="13"/>
      <c r="DTV33" s="13"/>
      <c r="DTW33" s="15"/>
      <c r="DTX33" s="13"/>
      <c r="DTY33" s="13"/>
      <c r="DTZ33" s="15"/>
      <c r="DUA33" s="13"/>
      <c r="DUB33" s="13"/>
      <c r="DUC33" s="15"/>
      <c r="DUD33" s="13"/>
      <c r="DUE33" s="13"/>
      <c r="DUF33" s="15"/>
      <c r="DUG33" s="13"/>
      <c r="DUH33" s="17"/>
      <c r="DUI33" s="15"/>
      <c r="DUJ33" s="13"/>
      <c r="DUK33" s="13"/>
      <c r="DUL33" s="15"/>
      <c r="DUM33" s="14"/>
      <c r="DUN33" s="14"/>
      <c r="DUO33" s="15"/>
      <c r="DUQ33" s="16"/>
      <c r="DUR33" s="13"/>
      <c r="DUS33" s="13"/>
      <c r="DUT33" s="15"/>
      <c r="DUU33" s="13"/>
      <c r="DUV33" s="13"/>
      <c r="DUW33" s="15"/>
      <c r="DUX33" s="13"/>
      <c r="DUY33" s="13"/>
      <c r="DUZ33" s="15"/>
      <c r="DVA33" s="13"/>
      <c r="DVB33" s="13"/>
      <c r="DVC33" s="15"/>
      <c r="DVD33" s="13"/>
      <c r="DVE33" s="17"/>
      <c r="DVF33" s="15"/>
      <c r="DVG33" s="13"/>
      <c r="DVH33" s="13"/>
      <c r="DVI33" s="15"/>
      <c r="DVJ33" s="14"/>
      <c r="DVK33" s="14"/>
      <c r="DVL33" s="15"/>
      <c r="DVN33" s="16"/>
      <c r="DVO33" s="13"/>
      <c r="DVP33" s="13"/>
      <c r="DVQ33" s="15"/>
      <c r="DVR33" s="13"/>
      <c r="DVS33" s="13"/>
      <c r="DVT33" s="15"/>
      <c r="DVU33" s="13"/>
      <c r="DVV33" s="13"/>
      <c r="DVW33" s="15"/>
      <c r="DVX33" s="13"/>
      <c r="DVY33" s="13"/>
      <c r="DVZ33" s="15"/>
      <c r="DWA33" s="13"/>
      <c r="DWB33" s="17"/>
      <c r="DWC33" s="15"/>
      <c r="DWD33" s="13"/>
      <c r="DWE33" s="13"/>
      <c r="DWF33" s="15"/>
      <c r="DWG33" s="14"/>
      <c r="DWH33" s="14"/>
      <c r="DWI33" s="15"/>
      <c r="DWK33" s="16"/>
      <c r="DWL33" s="13"/>
      <c r="DWM33" s="13"/>
      <c r="DWN33" s="15"/>
      <c r="DWO33" s="13"/>
      <c r="DWP33" s="13"/>
      <c r="DWQ33" s="15"/>
      <c r="DWR33" s="13"/>
      <c r="DWS33" s="13"/>
      <c r="DWT33" s="15"/>
      <c r="DWU33" s="13"/>
      <c r="DWV33" s="13"/>
      <c r="DWW33" s="15"/>
      <c r="DWX33" s="13"/>
      <c r="DWY33" s="17"/>
      <c r="DWZ33" s="15"/>
      <c r="DXA33" s="13"/>
      <c r="DXB33" s="13"/>
      <c r="DXC33" s="15"/>
      <c r="DXD33" s="14"/>
      <c r="DXE33" s="14"/>
      <c r="DXF33" s="15"/>
      <c r="DXH33" s="16"/>
      <c r="DXI33" s="13"/>
      <c r="DXJ33" s="13"/>
      <c r="DXK33" s="15"/>
      <c r="DXL33" s="13"/>
      <c r="DXM33" s="13"/>
      <c r="DXN33" s="15"/>
      <c r="DXO33" s="13"/>
      <c r="DXP33" s="13"/>
      <c r="DXQ33" s="15"/>
      <c r="DXR33" s="13"/>
      <c r="DXS33" s="13"/>
      <c r="DXT33" s="15"/>
      <c r="DXU33" s="13"/>
      <c r="DXV33" s="17"/>
      <c r="DXW33" s="15"/>
      <c r="DXX33" s="13"/>
      <c r="DXY33" s="13"/>
      <c r="DXZ33" s="15"/>
      <c r="DYA33" s="14"/>
      <c r="DYB33" s="14"/>
      <c r="DYC33" s="15"/>
      <c r="DYE33" s="16"/>
      <c r="DYF33" s="13"/>
      <c r="DYG33" s="13"/>
      <c r="DYH33" s="15"/>
      <c r="DYI33" s="13"/>
      <c r="DYJ33" s="13"/>
      <c r="DYK33" s="15"/>
      <c r="DYL33" s="13"/>
      <c r="DYM33" s="13"/>
      <c r="DYN33" s="15"/>
      <c r="DYO33" s="13"/>
      <c r="DYP33" s="13"/>
      <c r="DYQ33" s="15"/>
      <c r="DYR33" s="13"/>
      <c r="DYS33" s="17"/>
      <c r="DYT33" s="15"/>
      <c r="DYU33" s="13"/>
      <c r="DYV33" s="13"/>
      <c r="DYW33" s="15"/>
      <c r="DYX33" s="14"/>
      <c r="DYY33" s="14"/>
      <c r="DYZ33" s="15"/>
      <c r="DZB33" s="16"/>
      <c r="DZC33" s="13"/>
      <c r="DZD33" s="13"/>
      <c r="DZE33" s="15"/>
      <c r="DZF33" s="13"/>
      <c r="DZG33" s="13"/>
      <c r="DZH33" s="15"/>
      <c r="DZI33" s="13"/>
      <c r="DZJ33" s="13"/>
      <c r="DZK33" s="15"/>
      <c r="DZL33" s="13"/>
      <c r="DZM33" s="13"/>
      <c r="DZN33" s="15"/>
      <c r="DZO33" s="13"/>
      <c r="DZP33" s="17"/>
      <c r="DZQ33" s="15"/>
      <c r="DZR33" s="13"/>
      <c r="DZS33" s="13"/>
      <c r="DZT33" s="15"/>
      <c r="DZU33" s="14"/>
      <c r="DZV33" s="14"/>
      <c r="DZW33" s="15"/>
      <c r="DZY33" s="16"/>
      <c r="DZZ33" s="13"/>
      <c r="EAA33" s="13"/>
      <c r="EAB33" s="15"/>
      <c r="EAC33" s="13"/>
      <c r="EAD33" s="13"/>
      <c r="EAE33" s="15"/>
      <c r="EAF33" s="13"/>
      <c r="EAG33" s="13"/>
      <c r="EAH33" s="15"/>
      <c r="EAI33" s="13"/>
      <c r="EAJ33" s="13"/>
      <c r="EAK33" s="15"/>
      <c r="EAL33" s="13"/>
      <c r="EAM33" s="17"/>
      <c r="EAN33" s="15"/>
      <c r="EAO33" s="13"/>
      <c r="EAP33" s="13"/>
      <c r="EAQ33" s="15"/>
      <c r="EAR33" s="14"/>
      <c r="EAS33" s="14"/>
      <c r="EAT33" s="15"/>
      <c r="EAV33" s="16"/>
      <c r="EAW33" s="13"/>
      <c r="EAX33" s="13"/>
      <c r="EAY33" s="15"/>
      <c r="EAZ33" s="13"/>
      <c r="EBA33" s="13"/>
      <c r="EBB33" s="15"/>
      <c r="EBC33" s="13"/>
      <c r="EBD33" s="13"/>
      <c r="EBE33" s="15"/>
      <c r="EBF33" s="13"/>
      <c r="EBG33" s="13"/>
      <c r="EBH33" s="15"/>
      <c r="EBI33" s="13"/>
      <c r="EBJ33" s="17"/>
      <c r="EBK33" s="15"/>
      <c r="EBL33" s="13"/>
      <c r="EBM33" s="13"/>
      <c r="EBN33" s="15"/>
      <c r="EBO33" s="14"/>
      <c r="EBP33" s="14"/>
      <c r="EBQ33" s="15"/>
      <c r="EBS33" s="16"/>
      <c r="EBT33" s="13"/>
      <c r="EBU33" s="13"/>
      <c r="EBV33" s="15"/>
      <c r="EBW33" s="13"/>
      <c r="EBX33" s="13"/>
      <c r="EBY33" s="15"/>
      <c r="EBZ33" s="13"/>
      <c r="ECA33" s="13"/>
      <c r="ECB33" s="15"/>
      <c r="ECC33" s="13"/>
      <c r="ECD33" s="13"/>
      <c r="ECE33" s="15"/>
      <c r="ECF33" s="13"/>
      <c r="ECG33" s="17"/>
      <c r="ECH33" s="15"/>
      <c r="ECI33" s="13"/>
      <c r="ECJ33" s="13"/>
      <c r="ECK33" s="15"/>
      <c r="ECL33" s="14"/>
      <c r="ECM33" s="14"/>
      <c r="ECN33" s="15"/>
      <c r="ECP33" s="16"/>
      <c r="ECQ33" s="13"/>
      <c r="ECR33" s="13"/>
      <c r="ECS33" s="15"/>
      <c r="ECT33" s="13"/>
      <c r="ECU33" s="13"/>
      <c r="ECV33" s="15"/>
      <c r="ECW33" s="13"/>
      <c r="ECX33" s="13"/>
      <c r="ECY33" s="15"/>
      <c r="ECZ33" s="13"/>
      <c r="EDA33" s="13"/>
      <c r="EDB33" s="15"/>
      <c r="EDC33" s="13"/>
      <c r="EDD33" s="17"/>
      <c r="EDE33" s="15"/>
      <c r="EDF33" s="13"/>
      <c r="EDG33" s="13"/>
      <c r="EDH33" s="15"/>
      <c r="EDI33" s="14"/>
      <c r="EDJ33" s="14"/>
      <c r="EDK33" s="15"/>
      <c r="EDM33" s="16"/>
      <c r="EDN33" s="13"/>
      <c r="EDO33" s="13"/>
      <c r="EDP33" s="15"/>
      <c r="EDQ33" s="13"/>
      <c r="EDR33" s="13"/>
      <c r="EDS33" s="15"/>
      <c r="EDT33" s="13"/>
      <c r="EDU33" s="13"/>
      <c r="EDV33" s="15"/>
      <c r="EDW33" s="13"/>
      <c r="EDX33" s="13"/>
      <c r="EDY33" s="15"/>
      <c r="EDZ33" s="13"/>
      <c r="EEA33" s="17"/>
      <c r="EEB33" s="15"/>
      <c r="EEC33" s="13"/>
      <c r="EED33" s="13"/>
      <c r="EEE33" s="15"/>
      <c r="EEF33" s="14"/>
      <c r="EEG33" s="14"/>
      <c r="EEH33" s="15"/>
      <c r="EEJ33" s="16"/>
      <c r="EEK33" s="13"/>
      <c r="EEL33" s="13"/>
      <c r="EEM33" s="15"/>
      <c r="EEN33" s="13"/>
      <c r="EEO33" s="13"/>
      <c r="EEP33" s="15"/>
      <c r="EEQ33" s="13"/>
      <c r="EER33" s="13"/>
      <c r="EES33" s="15"/>
      <c r="EET33" s="13"/>
      <c r="EEU33" s="13"/>
      <c r="EEV33" s="15"/>
      <c r="EEW33" s="13"/>
      <c r="EEX33" s="17"/>
      <c r="EEY33" s="15"/>
      <c r="EEZ33" s="13"/>
      <c r="EFA33" s="13"/>
      <c r="EFB33" s="15"/>
      <c r="EFC33" s="14"/>
      <c r="EFD33" s="14"/>
      <c r="EFE33" s="15"/>
      <c r="EFG33" s="16"/>
      <c r="EFH33" s="13"/>
      <c r="EFI33" s="13"/>
      <c r="EFJ33" s="15"/>
      <c r="EFK33" s="13"/>
      <c r="EFL33" s="13"/>
      <c r="EFM33" s="15"/>
      <c r="EFN33" s="13"/>
      <c r="EFO33" s="13"/>
      <c r="EFP33" s="15"/>
      <c r="EFQ33" s="13"/>
      <c r="EFR33" s="13"/>
      <c r="EFS33" s="15"/>
      <c r="EFT33" s="13"/>
      <c r="EFU33" s="17"/>
      <c r="EFV33" s="15"/>
      <c r="EFW33" s="13"/>
      <c r="EFX33" s="13"/>
      <c r="EFY33" s="15"/>
      <c r="EFZ33" s="14"/>
      <c r="EGA33" s="14"/>
      <c r="EGB33" s="15"/>
      <c r="EGD33" s="16"/>
      <c r="EGE33" s="13"/>
      <c r="EGF33" s="13"/>
      <c r="EGG33" s="15"/>
      <c r="EGH33" s="13"/>
      <c r="EGI33" s="13"/>
      <c r="EGJ33" s="15"/>
      <c r="EGK33" s="13"/>
      <c r="EGL33" s="13"/>
      <c r="EGM33" s="15"/>
      <c r="EGN33" s="13"/>
      <c r="EGO33" s="13"/>
      <c r="EGP33" s="15"/>
      <c r="EGQ33" s="13"/>
      <c r="EGR33" s="17"/>
      <c r="EGS33" s="15"/>
      <c r="EGT33" s="13"/>
      <c r="EGU33" s="13"/>
      <c r="EGV33" s="15"/>
      <c r="EGW33" s="14"/>
      <c r="EGX33" s="14"/>
      <c r="EGY33" s="15"/>
      <c r="EHA33" s="16"/>
      <c r="EHB33" s="13"/>
      <c r="EHC33" s="13"/>
      <c r="EHD33" s="15"/>
      <c r="EHE33" s="13"/>
      <c r="EHF33" s="13"/>
      <c r="EHG33" s="15"/>
      <c r="EHH33" s="13"/>
      <c r="EHI33" s="13"/>
      <c r="EHJ33" s="15"/>
      <c r="EHK33" s="13"/>
      <c r="EHL33" s="13"/>
      <c r="EHM33" s="15"/>
      <c r="EHN33" s="13"/>
      <c r="EHO33" s="17"/>
      <c r="EHP33" s="15"/>
      <c r="EHQ33" s="13"/>
      <c r="EHR33" s="13"/>
      <c r="EHS33" s="15"/>
      <c r="EHT33" s="14"/>
      <c r="EHU33" s="14"/>
      <c r="EHV33" s="15"/>
      <c r="EHX33" s="16"/>
      <c r="EHY33" s="13"/>
      <c r="EHZ33" s="13"/>
      <c r="EIA33" s="15"/>
      <c r="EIB33" s="13"/>
      <c r="EIC33" s="13"/>
      <c r="EID33" s="15"/>
      <c r="EIE33" s="13"/>
      <c r="EIF33" s="13"/>
      <c r="EIG33" s="15"/>
      <c r="EIH33" s="13"/>
      <c r="EII33" s="13"/>
      <c r="EIJ33" s="15"/>
      <c r="EIK33" s="13"/>
      <c r="EIL33" s="17"/>
      <c r="EIM33" s="15"/>
      <c r="EIN33" s="13"/>
      <c r="EIO33" s="13"/>
      <c r="EIP33" s="15"/>
      <c r="EIQ33" s="14"/>
      <c r="EIR33" s="14"/>
      <c r="EIS33" s="15"/>
      <c r="EIU33" s="16"/>
      <c r="EIV33" s="13"/>
      <c r="EIW33" s="13"/>
      <c r="EIX33" s="15"/>
      <c r="EIY33" s="13"/>
      <c r="EIZ33" s="13"/>
      <c r="EJA33" s="15"/>
      <c r="EJB33" s="13"/>
      <c r="EJC33" s="13"/>
      <c r="EJD33" s="15"/>
      <c r="EJE33" s="13"/>
      <c r="EJF33" s="13"/>
      <c r="EJG33" s="15"/>
      <c r="EJH33" s="13"/>
      <c r="EJI33" s="17"/>
      <c r="EJJ33" s="15"/>
      <c r="EJK33" s="13"/>
      <c r="EJL33" s="13"/>
      <c r="EJM33" s="15"/>
      <c r="EJN33" s="14"/>
      <c r="EJO33" s="14"/>
      <c r="EJP33" s="15"/>
      <c r="EJR33" s="16"/>
      <c r="EJS33" s="13"/>
      <c r="EJT33" s="13"/>
      <c r="EJU33" s="15"/>
      <c r="EJV33" s="13"/>
      <c r="EJW33" s="13"/>
      <c r="EJX33" s="15"/>
      <c r="EJY33" s="13"/>
      <c r="EJZ33" s="13"/>
      <c r="EKA33" s="15"/>
      <c r="EKB33" s="13"/>
      <c r="EKC33" s="13"/>
      <c r="EKD33" s="15"/>
      <c r="EKE33" s="13"/>
      <c r="EKF33" s="17"/>
      <c r="EKG33" s="15"/>
      <c r="EKH33" s="13"/>
      <c r="EKI33" s="13"/>
      <c r="EKJ33" s="15"/>
      <c r="EKK33" s="14"/>
      <c r="EKL33" s="14"/>
      <c r="EKM33" s="15"/>
      <c r="EKO33" s="16"/>
      <c r="EKP33" s="13"/>
      <c r="EKQ33" s="13"/>
      <c r="EKR33" s="15"/>
      <c r="EKS33" s="13"/>
      <c r="EKT33" s="13"/>
      <c r="EKU33" s="15"/>
      <c r="EKV33" s="13"/>
      <c r="EKW33" s="13"/>
      <c r="EKX33" s="15"/>
      <c r="EKY33" s="13"/>
      <c r="EKZ33" s="13"/>
      <c r="ELA33" s="15"/>
      <c r="ELB33" s="13"/>
      <c r="ELC33" s="17"/>
      <c r="ELD33" s="15"/>
      <c r="ELE33" s="13"/>
      <c r="ELF33" s="13"/>
      <c r="ELG33" s="15"/>
      <c r="ELH33" s="14"/>
      <c r="ELI33" s="14"/>
      <c r="ELJ33" s="15"/>
      <c r="ELL33" s="16"/>
      <c r="ELM33" s="13"/>
      <c r="ELN33" s="13"/>
      <c r="ELO33" s="15"/>
      <c r="ELP33" s="13"/>
      <c r="ELQ33" s="13"/>
      <c r="ELR33" s="15"/>
      <c r="ELS33" s="13"/>
      <c r="ELT33" s="13"/>
      <c r="ELU33" s="15"/>
      <c r="ELV33" s="13"/>
      <c r="ELW33" s="13"/>
      <c r="ELX33" s="15"/>
      <c r="ELY33" s="13"/>
      <c r="ELZ33" s="17"/>
      <c r="EMA33" s="15"/>
      <c r="EMB33" s="13"/>
      <c r="EMC33" s="13"/>
      <c r="EMD33" s="15"/>
      <c r="EME33" s="14"/>
      <c r="EMF33" s="14"/>
      <c r="EMG33" s="15"/>
      <c r="EMI33" s="16"/>
      <c r="EMJ33" s="13"/>
      <c r="EMK33" s="13"/>
      <c r="EML33" s="15"/>
      <c r="EMM33" s="13"/>
      <c r="EMN33" s="13"/>
      <c r="EMO33" s="15"/>
      <c r="EMP33" s="13"/>
      <c r="EMQ33" s="13"/>
      <c r="EMR33" s="15"/>
      <c r="EMS33" s="13"/>
      <c r="EMT33" s="13"/>
      <c r="EMU33" s="15"/>
      <c r="EMV33" s="13"/>
      <c r="EMW33" s="17"/>
      <c r="EMX33" s="15"/>
      <c r="EMY33" s="13"/>
      <c r="EMZ33" s="13"/>
      <c r="ENA33" s="15"/>
      <c r="ENB33" s="14"/>
      <c r="ENC33" s="14"/>
      <c r="END33" s="15"/>
      <c r="ENF33" s="16"/>
      <c r="ENG33" s="13"/>
      <c r="ENH33" s="13"/>
      <c r="ENI33" s="15"/>
      <c r="ENJ33" s="13"/>
      <c r="ENK33" s="13"/>
      <c r="ENL33" s="15"/>
      <c r="ENM33" s="13"/>
      <c r="ENN33" s="13"/>
      <c r="ENO33" s="15"/>
      <c r="ENP33" s="13"/>
      <c r="ENQ33" s="13"/>
      <c r="ENR33" s="15"/>
      <c r="ENS33" s="13"/>
      <c r="ENT33" s="17"/>
      <c r="ENU33" s="15"/>
      <c r="ENV33" s="13"/>
      <c r="ENW33" s="13"/>
      <c r="ENX33" s="15"/>
      <c r="ENY33" s="14"/>
      <c r="ENZ33" s="14"/>
      <c r="EOA33" s="15"/>
      <c r="EOC33" s="16"/>
      <c r="EOD33" s="13"/>
      <c r="EOE33" s="13"/>
      <c r="EOF33" s="15"/>
      <c r="EOG33" s="13"/>
      <c r="EOH33" s="13"/>
      <c r="EOI33" s="15"/>
      <c r="EOJ33" s="13"/>
      <c r="EOK33" s="13"/>
      <c r="EOL33" s="15"/>
      <c r="EOM33" s="13"/>
      <c r="EON33" s="13"/>
      <c r="EOO33" s="15"/>
      <c r="EOP33" s="13"/>
      <c r="EOQ33" s="17"/>
      <c r="EOR33" s="15"/>
      <c r="EOS33" s="13"/>
      <c r="EOT33" s="13"/>
      <c r="EOU33" s="15"/>
      <c r="EOV33" s="14"/>
      <c r="EOW33" s="14"/>
      <c r="EOX33" s="15"/>
      <c r="EOZ33" s="16"/>
      <c r="EPA33" s="13"/>
      <c r="EPB33" s="13"/>
      <c r="EPC33" s="15"/>
      <c r="EPD33" s="13"/>
      <c r="EPE33" s="13"/>
      <c r="EPF33" s="15"/>
      <c r="EPG33" s="13"/>
      <c r="EPH33" s="13"/>
      <c r="EPI33" s="15"/>
      <c r="EPJ33" s="13"/>
      <c r="EPK33" s="13"/>
      <c r="EPL33" s="15"/>
      <c r="EPM33" s="13"/>
      <c r="EPN33" s="17"/>
      <c r="EPO33" s="15"/>
      <c r="EPP33" s="13"/>
      <c r="EPQ33" s="13"/>
      <c r="EPR33" s="15"/>
      <c r="EPS33" s="14"/>
      <c r="EPT33" s="14"/>
      <c r="EPU33" s="15"/>
      <c r="EPW33" s="16"/>
      <c r="EPX33" s="13"/>
      <c r="EPY33" s="13"/>
      <c r="EPZ33" s="15"/>
      <c r="EQA33" s="13"/>
      <c r="EQB33" s="13"/>
      <c r="EQC33" s="15"/>
      <c r="EQD33" s="13"/>
      <c r="EQE33" s="13"/>
      <c r="EQF33" s="15"/>
      <c r="EQG33" s="13"/>
      <c r="EQH33" s="13"/>
      <c r="EQI33" s="15"/>
      <c r="EQJ33" s="13"/>
      <c r="EQK33" s="17"/>
      <c r="EQL33" s="15"/>
      <c r="EQM33" s="13"/>
      <c r="EQN33" s="13"/>
      <c r="EQO33" s="15"/>
      <c r="EQP33" s="14"/>
      <c r="EQQ33" s="14"/>
      <c r="EQR33" s="15"/>
      <c r="EQT33" s="16"/>
      <c r="EQU33" s="13"/>
      <c r="EQV33" s="13"/>
      <c r="EQW33" s="15"/>
      <c r="EQX33" s="13"/>
      <c r="EQY33" s="13"/>
      <c r="EQZ33" s="15"/>
      <c r="ERA33" s="13"/>
      <c r="ERB33" s="13"/>
      <c r="ERC33" s="15"/>
      <c r="ERD33" s="13"/>
      <c r="ERE33" s="13"/>
      <c r="ERF33" s="15"/>
      <c r="ERG33" s="13"/>
      <c r="ERH33" s="17"/>
      <c r="ERI33" s="15"/>
      <c r="ERJ33" s="13"/>
      <c r="ERK33" s="13"/>
      <c r="ERL33" s="15"/>
      <c r="ERM33" s="14"/>
      <c r="ERN33" s="14"/>
      <c r="ERO33" s="15"/>
      <c r="ERQ33" s="16"/>
      <c r="ERR33" s="13"/>
      <c r="ERS33" s="13"/>
      <c r="ERT33" s="15"/>
      <c r="ERU33" s="13"/>
      <c r="ERV33" s="13"/>
      <c r="ERW33" s="15"/>
      <c r="ERX33" s="13"/>
      <c r="ERY33" s="13"/>
      <c r="ERZ33" s="15"/>
      <c r="ESA33" s="13"/>
      <c r="ESB33" s="13"/>
      <c r="ESC33" s="15"/>
      <c r="ESD33" s="13"/>
      <c r="ESE33" s="17"/>
      <c r="ESF33" s="15"/>
      <c r="ESG33" s="13"/>
      <c r="ESH33" s="13"/>
      <c r="ESI33" s="15"/>
      <c r="ESJ33" s="14"/>
      <c r="ESK33" s="14"/>
      <c r="ESL33" s="15"/>
      <c r="ESN33" s="16"/>
      <c r="ESO33" s="13"/>
      <c r="ESP33" s="13"/>
      <c r="ESQ33" s="15"/>
      <c r="ESR33" s="13"/>
      <c r="ESS33" s="13"/>
      <c r="EST33" s="15"/>
      <c r="ESU33" s="13"/>
      <c r="ESV33" s="13"/>
      <c r="ESW33" s="15"/>
      <c r="ESX33" s="13"/>
      <c r="ESY33" s="13"/>
      <c r="ESZ33" s="15"/>
      <c r="ETA33" s="13"/>
      <c r="ETB33" s="17"/>
      <c r="ETC33" s="15"/>
      <c r="ETD33" s="13"/>
      <c r="ETE33" s="13"/>
      <c r="ETF33" s="15"/>
      <c r="ETG33" s="14"/>
      <c r="ETH33" s="14"/>
      <c r="ETI33" s="15"/>
      <c r="ETK33" s="16"/>
      <c r="ETL33" s="13"/>
      <c r="ETM33" s="13"/>
      <c r="ETN33" s="15"/>
      <c r="ETO33" s="13"/>
      <c r="ETP33" s="13"/>
      <c r="ETQ33" s="15"/>
      <c r="ETR33" s="13"/>
      <c r="ETS33" s="13"/>
      <c r="ETT33" s="15"/>
      <c r="ETU33" s="13"/>
      <c r="ETV33" s="13"/>
      <c r="ETW33" s="15"/>
      <c r="ETX33" s="13"/>
      <c r="ETY33" s="17"/>
      <c r="ETZ33" s="15"/>
      <c r="EUA33" s="13"/>
      <c r="EUB33" s="13"/>
      <c r="EUC33" s="15"/>
      <c r="EUD33" s="14"/>
      <c r="EUE33" s="14"/>
      <c r="EUF33" s="15"/>
      <c r="EUH33" s="16"/>
      <c r="EUI33" s="13"/>
      <c r="EUJ33" s="13"/>
      <c r="EUK33" s="15"/>
      <c r="EUL33" s="13"/>
      <c r="EUM33" s="13"/>
      <c r="EUN33" s="15"/>
      <c r="EUO33" s="13"/>
      <c r="EUP33" s="13"/>
      <c r="EUQ33" s="15"/>
      <c r="EUR33" s="13"/>
      <c r="EUS33" s="13"/>
      <c r="EUT33" s="15"/>
      <c r="EUU33" s="13"/>
      <c r="EUV33" s="17"/>
      <c r="EUW33" s="15"/>
      <c r="EUX33" s="13"/>
      <c r="EUY33" s="13"/>
      <c r="EUZ33" s="15"/>
      <c r="EVA33" s="14"/>
      <c r="EVB33" s="14"/>
      <c r="EVC33" s="15"/>
      <c r="EVE33" s="16"/>
      <c r="EVF33" s="13"/>
      <c r="EVG33" s="13"/>
      <c r="EVH33" s="15"/>
      <c r="EVI33" s="13"/>
      <c r="EVJ33" s="13"/>
      <c r="EVK33" s="15"/>
      <c r="EVL33" s="13"/>
      <c r="EVM33" s="13"/>
      <c r="EVN33" s="15"/>
      <c r="EVO33" s="13"/>
      <c r="EVP33" s="13"/>
      <c r="EVQ33" s="15"/>
      <c r="EVR33" s="13"/>
      <c r="EVS33" s="17"/>
      <c r="EVT33" s="15"/>
      <c r="EVU33" s="13"/>
      <c r="EVV33" s="13"/>
      <c r="EVW33" s="15"/>
      <c r="EVX33" s="14"/>
      <c r="EVY33" s="14"/>
      <c r="EVZ33" s="15"/>
      <c r="EWB33" s="16"/>
      <c r="EWC33" s="13"/>
      <c r="EWD33" s="13"/>
      <c r="EWE33" s="15"/>
      <c r="EWF33" s="13"/>
      <c r="EWG33" s="13"/>
      <c r="EWH33" s="15"/>
      <c r="EWI33" s="13"/>
      <c r="EWJ33" s="13"/>
      <c r="EWK33" s="15"/>
      <c r="EWL33" s="13"/>
      <c r="EWM33" s="13"/>
      <c r="EWN33" s="15"/>
      <c r="EWO33" s="13"/>
      <c r="EWP33" s="17"/>
      <c r="EWQ33" s="15"/>
      <c r="EWR33" s="13"/>
      <c r="EWS33" s="13"/>
      <c r="EWT33" s="15"/>
      <c r="EWU33" s="14"/>
      <c r="EWV33" s="14"/>
      <c r="EWW33" s="15"/>
      <c r="EWY33" s="16"/>
      <c r="EWZ33" s="13"/>
      <c r="EXA33" s="13"/>
      <c r="EXB33" s="15"/>
      <c r="EXC33" s="13"/>
      <c r="EXD33" s="13"/>
      <c r="EXE33" s="15"/>
      <c r="EXF33" s="13"/>
      <c r="EXG33" s="13"/>
      <c r="EXH33" s="15"/>
      <c r="EXI33" s="13"/>
      <c r="EXJ33" s="13"/>
      <c r="EXK33" s="15"/>
      <c r="EXL33" s="13"/>
      <c r="EXM33" s="17"/>
      <c r="EXN33" s="15"/>
      <c r="EXO33" s="13"/>
      <c r="EXP33" s="13"/>
      <c r="EXQ33" s="15"/>
      <c r="EXR33" s="14"/>
      <c r="EXS33" s="14"/>
      <c r="EXT33" s="15"/>
      <c r="EXV33" s="16"/>
      <c r="EXW33" s="13"/>
      <c r="EXX33" s="13"/>
      <c r="EXY33" s="15"/>
      <c r="EXZ33" s="13"/>
      <c r="EYA33" s="13"/>
      <c r="EYB33" s="15"/>
      <c r="EYC33" s="13"/>
      <c r="EYD33" s="13"/>
      <c r="EYE33" s="15"/>
      <c r="EYF33" s="13"/>
      <c r="EYG33" s="13"/>
      <c r="EYH33" s="15"/>
      <c r="EYI33" s="13"/>
      <c r="EYJ33" s="17"/>
      <c r="EYK33" s="15"/>
      <c r="EYL33" s="13"/>
      <c r="EYM33" s="13"/>
      <c r="EYN33" s="15"/>
      <c r="EYO33" s="14"/>
      <c r="EYP33" s="14"/>
      <c r="EYQ33" s="15"/>
      <c r="EYS33" s="16"/>
      <c r="EYT33" s="13"/>
      <c r="EYU33" s="13"/>
      <c r="EYV33" s="15"/>
      <c r="EYW33" s="13"/>
      <c r="EYX33" s="13"/>
      <c r="EYY33" s="15"/>
      <c r="EYZ33" s="13"/>
      <c r="EZA33" s="13"/>
      <c r="EZB33" s="15"/>
      <c r="EZC33" s="13"/>
      <c r="EZD33" s="13"/>
      <c r="EZE33" s="15"/>
      <c r="EZF33" s="13"/>
      <c r="EZG33" s="17"/>
      <c r="EZH33" s="15"/>
      <c r="EZI33" s="13"/>
      <c r="EZJ33" s="13"/>
      <c r="EZK33" s="15"/>
      <c r="EZL33" s="14"/>
      <c r="EZM33" s="14"/>
      <c r="EZN33" s="15"/>
      <c r="EZP33" s="16"/>
      <c r="EZQ33" s="13"/>
      <c r="EZR33" s="13"/>
      <c r="EZS33" s="15"/>
      <c r="EZT33" s="13"/>
      <c r="EZU33" s="13"/>
      <c r="EZV33" s="15"/>
      <c r="EZW33" s="13"/>
      <c r="EZX33" s="13"/>
      <c r="EZY33" s="15"/>
      <c r="EZZ33" s="13"/>
      <c r="FAA33" s="13"/>
      <c r="FAB33" s="15"/>
      <c r="FAC33" s="13"/>
      <c r="FAD33" s="17"/>
      <c r="FAE33" s="15"/>
      <c r="FAF33" s="13"/>
      <c r="FAG33" s="13"/>
      <c r="FAH33" s="15"/>
      <c r="FAI33" s="14"/>
      <c r="FAJ33" s="14"/>
      <c r="FAK33" s="15"/>
      <c r="FAM33" s="16"/>
      <c r="FAN33" s="13"/>
      <c r="FAO33" s="13"/>
      <c r="FAP33" s="15"/>
      <c r="FAQ33" s="13"/>
      <c r="FAR33" s="13"/>
      <c r="FAS33" s="15"/>
      <c r="FAT33" s="13"/>
      <c r="FAU33" s="13"/>
      <c r="FAV33" s="15"/>
      <c r="FAW33" s="13"/>
      <c r="FAX33" s="13"/>
      <c r="FAY33" s="15"/>
      <c r="FAZ33" s="13"/>
      <c r="FBA33" s="17"/>
      <c r="FBB33" s="15"/>
      <c r="FBC33" s="13"/>
      <c r="FBD33" s="13"/>
      <c r="FBE33" s="15"/>
      <c r="FBF33" s="14"/>
      <c r="FBG33" s="14"/>
      <c r="FBH33" s="15"/>
      <c r="FBJ33" s="16"/>
      <c r="FBK33" s="13"/>
      <c r="FBL33" s="13"/>
      <c r="FBM33" s="15"/>
      <c r="FBN33" s="13"/>
      <c r="FBO33" s="13"/>
      <c r="FBP33" s="15"/>
      <c r="FBQ33" s="13"/>
      <c r="FBR33" s="13"/>
      <c r="FBS33" s="15"/>
      <c r="FBT33" s="13"/>
      <c r="FBU33" s="13"/>
      <c r="FBV33" s="15"/>
      <c r="FBW33" s="13"/>
      <c r="FBX33" s="17"/>
      <c r="FBY33" s="15"/>
      <c r="FBZ33" s="13"/>
      <c r="FCA33" s="13"/>
      <c r="FCB33" s="15"/>
      <c r="FCC33" s="14"/>
      <c r="FCD33" s="14"/>
      <c r="FCE33" s="15"/>
      <c r="FCG33" s="16"/>
      <c r="FCH33" s="13"/>
      <c r="FCI33" s="13"/>
      <c r="FCJ33" s="15"/>
      <c r="FCK33" s="13"/>
      <c r="FCL33" s="13"/>
      <c r="FCM33" s="15"/>
      <c r="FCN33" s="13"/>
      <c r="FCO33" s="13"/>
      <c r="FCP33" s="15"/>
      <c r="FCQ33" s="13"/>
      <c r="FCR33" s="13"/>
      <c r="FCS33" s="15"/>
      <c r="FCT33" s="13"/>
      <c r="FCU33" s="17"/>
      <c r="FCV33" s="15"/>
      <c r="FCW33" s="13"/>
      <c r="FCX33" s="13"/>
      <c r="FCY33" s="15"/>
      <c r="FCZ33" s="14"/>
      <c r="FDA33" s="14"/>
      <c r="FDB33" s="15"/>
      <c r="FDD33" s="16"/>
      <c r="FDE33" s="13"/>
      <c r="FDF33" s="13"/>
      <c r="FDG33" s="15"/>
      <c r="FDH33" s="13"/>
      <c r="FDI33" s="13"/>
      <c r="FDJ33" s="15"/>
      <c r="FDK33" s="13"/>
      <c r="FDL33" s="13"/>
      <c r="FDM33" s="15"/>
      <c r="FDN33" s="13"/>
      <c r="FDO33" s="13"/>
      <c r="FDP33" s="15"/>
      <c r="FDQ33" s="13"/>
      <c r="FDR33" s="17"/>
      <c r="FDS33" s="15"/>
      <c r="FDT33" s="13"/>
      <c r="FDU33" s="13"/>
      <c r="FDV33" s="15"/>
      <c r="FDW33" s="14"/>
      <c r="FDX33" s="14"/>
      <c r="FDY33" s="15"/>
      <c r="FEA33" s="16"/>
      <c r="FEB33" s="13"/>
      <c r="FEC33" s="13"/>
      <c r="FED33" s="15"/>
      <c r="FEE33" s="13"/>
      <c r="FEF33" s="13"/>
      <c r="FEG33" s="15"/>
      <c r="FEH33" s="13"/>
      <c r="FEI33" s="13"/>
      <c r="FEJ33" s="15"/>
      <c r="FEK33" s="13"/>
      <c r="FEL33" s="13"/>
      <c r="FEM33" s="15"/>
      <c r="FEN33" s="13"/>
      <c r="FEO33" s="17"/>
      <c r="FEP33" s="15"/>
      <c r="FEQ33" s="13"/>
      <c r="FER33" s="13"/>
      <c r="FES33" s="15"/>
      <c r="FET33" s="14"/>
      <c r="FEU33" s="14"/>
      <c r="FEV33" s="15"/>
      <c r="FEX33" s="16"/>
      <c r="FEY33" s="13"/>
      <c r="FEZ33" s="13"/>
      <c r="FFA33" s="15"/>
      <c r="FFB33" s="13"/>
      <c r="FFC33" s="13"/>
      <c r="FFD33" s="15"/>
      <c r="FFE33" s="13"/>
      <c r="FFF33" s="13"/>
      <c r="FFG33" s="15"/>
      <c r="FFH33" s="13"/>
      <c r="FFI33" s="13"/>
      <c r="FFJ33" s="15"/>
      <c r="FFK33" s="13"/>
      <c r="FFL33" s="17"/>
      <c r="FFM33" s="15"/>
      <c r="FFN33" s="13"/>
      <c r="FFO33" s="13"/>
      <c r="FFP33" s="15"/>
      <c r="FFQ33" s="14"/>
      <c r="FFR33" s="14"/>
      <c r="FFS33" s="15"/>
      <c r="FFU33" s="16"/>
      <c r="FFV33" s="13"/>
      <c r="FFW33" s="13"/>
      <c r="FFX33" s="15"/>
      <c r="FFY33" s="13"/>
      <c r="FFZ33" s="13"/>
      <c r="FGA33" s="15"/>
      <c r="FGB33" s="13"/>
      <c r="FGC33" s="13"/>
      <c r="FGD33" s="15"/>
      <c r="FGE33" s="13"/>
      <c r="FGF33" s="13"/>
      <c r="FGG33" s="15"/>
      <c r="FGH33" s="13"/>
      <c r="FGI33" s="17"/>
      <c r="FGJ33" s="15"/>
      <c r="FGK33" s="13"/>
      <c r="FGL33" s="13"/>
      <c r="FGM33" s="15"/>
      <c r="FGN33" s="14"/>
      <c r="FGO33" s="14"/>
      <c r="FGP33" s="15"/>
      <c r="FGR33" s="16"/>
      <c r="FGS33" s="13"/>
      <c r="FGT33" s="13"/>
      <c r="FGU33" s="15"/>
      <c r="FGV33" s="13"/>
      <c r="FGW33" s="13"/>
      <c r="FGX33" s="15"/>
      <c r="FGY33" s="13"/>
      <c r="FGZ33" s="13"/>
      <c r="FHA33" s="15"/>
      <c r="FHB33" s="13"/>
      <c r="FHC33" s="13"/>
      <c r="FHD33" s="15"/>
      <c r="FHE33" s="13"/>
      <c r="FHF33" s="17"/>
      <c r="FHG33" s="15"/>
      <c r="FHH33" s="13"/>
      <c r="FHI33" s="13"/>
      <c r="FHJ33" s="15"/>
      <c r="FHK33" s="14"/>
      <c r="FHL33" s="14"/>
      <c r="FHM33" s="15"/>
      <c r="FHO33" s="16"/>
      <c r="FHP33" s="13"/>
      <c r="FHQ33" s="13"/>
      <c r="FHR33" s="15"/>
      <c r="FHS33" s="13"/>
      <c r="FHT33" s="13"/>
      <c r="FHU33" s="15"/>
      <c r="FHV33" s="13"/>
      <c r="FHW33" s="13"/>
      <c r="FHX33" s="15"/>
      <c r="FHY33" s="13"/>
      <c r="FHZ33" s="13"/>
      <c r="FIA33" s="15"/>
      <c r="FIB33" s="13"/>
      <c r="FIC33" s="17"/>
      <c r="FID33" s="15"/>
      <c r="FIE33" s="13"/>
      <c r="FIF33" s="13"/>
      <c r="FIG33" s="15"/>
      <c r="FIH33" s="14"/>
      <c r="FII33" s="14"/>
      <c r="FIJ33" s="15"/>
      <c r="FIL33" s="16"/>
      <c r="FIM33" s="13"/>
      <c r="FIN33" s="13"/>
      <c r="FIO33" s="15"/>
      <c r="FIP33" s="13"/>
      <c r="FIQ33" s="13"/>
      <c r="FIR33" s="15"/>
      <c r="FIS33" s="13"/>
      <c r="FIT33" s="13"/>
      <c r="FIU33" s="15"/>
      <c r="FIV33" s="13"/>
      <c r="FIW33" s="13"/>
      <c r="FIX33" s="15"/>
      <c r="FIY33" s="13"/>
      <c r="FIZ33" s="17"/>
      <c r="FJA33" s="15"/>
      <c r="FJB33" s="13"/>
      <c r="FJC33" s="13"/>
      <c r="FJD33" s="15"/>
      <c r="FJE33" s="14"/>
      <c r="FJF33" s="14"/>
      <c r="FJG33" s="15"/>
      <c r="FJI33" s="16"/>
      <c r="FJJ33" s="13"/>
      <c r="FJK33" s="13"/>
      <c r="FJL33" s="15"/>
      <c r="FJM33" s="13"/>
      <c r="FJN33" s="13"/>
      <c r="FJO33" s="15"/>
      <c r="FJP33" s="13"/>
      <c r="FJQ33" s="13"/>
      <c r="FJR33" s="15"/>
      <c r="FJS33" s="13"/>
      <c r="FJT33" s="13"/>
      <c r="FJU33" s="15"/>
      <c r="FJV33" s="13"/>
      <c r="FJW33" s="17"/>
      <c r="FJX33" s="15"/>
      <c r="FJY33" s="13"/>
      <c r="FJZ33" s="13"/>
      <c r="FKA33" s="15"/>
      <c r="FKB33" s="14"/>
      <c r="FKC33" s="14"/>
      <c r="FKD33" s="15"/>
      <c r="FKF33" s="16"/>
      <c r="FKG33" s="13"/>
      <c r="FKH33" s="13"/>
      <c r="FKI33" s="15"/>
      <c r="FKJ33" s="13"/>
      <c r="FKK33" s="13"/>
      <c r="FKL33" s="15"/>
      <c r="FKM33" s="13"/>
      <c r="FKN33" s="13"/>
      <c r="FKO33" s="15"/>
      <c r="FKP33" s="13"/>
      <c r="FKQ33" s="13"/>
      <c r="FKR33" s="15"/>
      <c r="FKS33" s="13"/>
      <c r="FKT33" s="17"/>
      <c r="FKU33" s="15"/>
      <c r="FKV33" s="13"/>
      <c r="FKW33" s="13"/>
      <c r="FKX33" s="15"/>
      <c r="FKY33" s="14"/>
      <c r="FKZ33" s="14"/>
      <c r="FLA33" s="15"/>
      <c r="FLC33" s="16"/>
      <c r="FLD33" s="13"/>
      <c r="FLE33" s="13"/>
      <c r="FLF33" s="15"/>
      <c r="FLG33" s="13"/>
      <c r="FLH33" s="13"/>
      <c r="FLI33" s="15"/>
      <c r="FLJ33" s="13"/>
      <c r="FLK33" s="13"/>
      <c r="FLL33" s="15"/>
      <c r="FLM33" s="13"/>
      <c r="FLN33" s="13"/>
      <c r="FLO33" s="15"/>
      <c r="FLP33" s="13"/>
      <c r="FLQ33" s="17"/>
      <c r="FLR33" s="15"/>
      <c r="FLS33" s="13"/>
      <c r="FLT33" s="13"/>
      <c r="FLU33" s="15"/>
      <c r="FLV33" s="14"/>
      <c r="FLW33" s="14"/>
      <c r="FLX33" s="15"/>
      <c r="FLZ33" s="16"/>
      <c r="FMA33" s="13"/>
      <c r="FMB33" s="13"/>
      <c r="FMC33" s="15"/>
      <c r="FMD33" s="13"/>
      <c r="FME33" s="13"/>
      <c r="FMF33" s="15"/>
      <c r="FMG33" s="13"/>
      <c r="FMH33" s="13"/>
      <c r="FMI33" s="15"/>
      <c r="FMJ33" s="13"/>
      <c r="FMK33" s="13"/>
      <c r="FML33" s="15"/>
      <c r="FMM33" s="13"/>
      <c r="FMN33" s="17"/>
      <c r="FMO33" s="15"/>
      <c r="FMP33" s="13"/>
      <c r="FMQ33" s="13"/>
      <c r="FMR33" s="15"/>
      <c r="FMS33" s="14"/>
      <c r="FMT33" s="14"/>
      <c r="FMU33" s="15"/>
      <c r="FMW33" s="16"/>
      <c r="FMX33" s="13"/>
      <c r="FMY33" s="13"/>
      <c r="FMZ33" s="15"/>
      <c r="FNA33" s="13"/>
      <c r="FNB33" s="13"/>
      <c r="FNC33" s="15"/>
      <c r="FND33" s="13"/>
      <c r="FNE33" s="13"/>
      <c r="FNF33" s="15"/>
      <c r="FNG33" s="13"/>
      <c r="FNH33" s="13"/>
      <c r="FNI33" s="15"/>
      <c r="FNJ33" s="13"/>
      <c r="FNK33" s="17"/>
      <c r="FNL33" s="15"/>
      <c r="FNM33" s="13"/>
      <c r="FNN33" s="13"/>
      <c r="FNO33" s="15"/>
      <c r="FNP33" s="14"/>
      <c r="FNQ33" s="14"/>
      <c r="FNR33" s="15"/>
      <c r="FNT33" s="16"/>
      <c r="FNU33" s="13"/>
      <c r="FNV33" s="13"/>
      <c r="FNW33" s="15"/>
      <c r="FNX33" s="13"/>
      <c r="FNY33" s="13"/>
      <c r="FNZ33" s="15"/>
      <c r="FOA33" s="13"/>
      <c r="FOB33" s="13"/>
      <c r="FOC33" s="15"/>
      <c r="FOD33" s="13"/>
      <c r="FOE33" s="13"/>
      <c r="FOF33" s="15"/>
      <c r="FOG33" s="13"/>
      <c r="FOH33" s="17"/>
      <c r="FOI33" s="15"/>
      <c r="FOJ33" s="13"/>
      <c r="FOK33" s="13"/>
      <c r="FOL33" s="15"/>
      <c r="FOM33" s="14"/>
      <c r="FON33" s="14"/>
      <c r="FOO33" s="15"/>
      <c r="FOQ33" s="16"/>
      <c r="FOR33" s="13"/>
      <c r="FOS33" s="13"/>
      <c r="FOT33" s="15"/>
      <c r="FOU33" s="13"/>
      <c r="FOV33" s="13"/>
      <c r="FOW33" s="15"/>
      <c r="FOX33" s="13"/>
      <c r="FOY33" s="13"/>
      <c r="FOZ33" s="15"/>
      <c r="FPA33" s="13"/>
      <c r="FPB33" s="13"/>
      <c r="FPC33" s="15"/>
      <c r="FPD33" s="13"/>
      <c r="FPE33" s="17"/>
      <c r="FPF33" s="15"/>
      <c r="FPG33" s="13"/>
      <c r="FPH33" s="13"/>
      <c r="FPI33" s="15"/>
      <c r="FPJ33" s="14"/>
      <c r="FPK33" s="14"/>
      <c r="FPL33" s="15"/>
      <c r="FPN33" s="16"/>
      <c r="FPO33" s="13"/>
      <c r="FPP33" s="13"/>
      <c r="FPQ33" s="15"/>
      <c r="FPR33" s="13"/>
      <c r="FPS33" s="13"/>
      <c r="FPT33" s="15"/>
      <c r="FPU33" s="13"/>
      <c r="FPV33" s="13"/>
      <c r="FPW33" s="15"/>
      <c r="FPX33" s="13"/>
      <c r="FPY33" s="13"/>
      <c r="FPZ33" s="15"/>
      <c r="FQA33" s="13"/>
      <c r="FQB33" s="17"/>
      <c r="FQC33" s="15"/>
      <c r="FQD33" s="13"/>
      <c r="FQE33" s="13"/>
      <c r="FQF33" s="15"/>
      <c r="FQG33" s="14"/>
      <c r="FQH33" s="14"/>
      <c r="FQI33" s="15"/>
      <c r="FQK33" s="16"/>
      <c r="FQL33" s="13"/>
      <c r="FQM33" s="13"/>
      <c r="FQN33" s="15"/>
      <c r="FQO33" s="13"/>
      <c r="FQP33" s="13"/>
      <c r="FQQ33" s="15"/>
      <c r="FQR33" s="13"/>
      <c r="FQS33" s="13"/>
      <c r="FQT33" s="15"/>
      <c r="FQU33" s="13"/>
      <c r="FQV33" s="13"/>
      <c r="FQW33" s="15"/>
      <c r="FQX33" s="13"/>
      <c r="FQY33" s="17"/>
      <c r="FQZ33" s="15"/>
      <c r="FRA33" s="13"/>
      <c r="FRB33" s="13"/>
      <c r="FRC33" s="15"/>
      <c r="FRD33" s="14"/>
      <c r="FRE33" s="14"/>
      <c r="FRF33" s="15"/>
      <c r="FRH33" s="16"/>
      <c r="FRI33" s="13"/>
      <c r="FRJ33" s="13"/>
      <c r="FRK33" s="15"/>
      <c r="FRL33" s="13"/>
      <c r="FRM33" s="13"/>
      <c r="FRN33" s="15"/>
      <c r="FRO33" s="13"/>
      <c r="FRP33" s="13"/>
      <c r="FRQ33" s="15"/>
      <c r="FRR33" s="13"/>
      <c r="FRS33" s="13"/>
      <c r="FRT33" s="15"/>
      <c r="FRU33" s="13"/>
      <c r="FRV33" s="17"/>
      <c r="FRW33" s="15"/>
      <c r="FRX33" s="13"/>
      <c r="FRY33" s="13"/>
      <c r="FRZ33" s="15"/>
      <c r="FSA33" s="14"/>
      <c r="FSB33" s="14"/>
      <c r="FSC33" s="15"/>
      <c r="FSE33" s="16"/>
      <c r="FSF33" s="13"/>
      <c r="FSG33" s="13"/>
      <c r="FSH33" s="15"/>
      <c r="FSI33" s="13"/>
      <c r="FSJ33" s="13"/>
      <c r="FSK33" s="15"/>
      <c r="FSL33" s="13"/>
      <c r="FSM33" s="13"/>
      <c r="FSN33" s="15"/>
      <c r="FSO33" s="13"/>
      <c r="FSP33" s="13"/>
      <c r="FSQ33" s="15"/>
      <c r="FSR33" s="13"/>
      <c r="FSS33" s="17"/>
      <c r="FST33" s="15"/>
      <c r="FSU33" s="13"/>
      <c r="FSV33" s="13"/>
      <c r="FSW33" s="15"/>
      <c r="FSX33" s="14"/>
      <c r="FSY33" s="14"/>
      <c r="FSZ33" s="15"/>
      <c r="FTB33" s="16"/>
      <c r="FTC33" s="13"/>
      <c r="FTD33" s="13"/>
      <c r="FTE33" s="15"/>
      <c r="FTF33" s="13"/>
      <c r="FTG33" s="13"/>
      <c r="FTH33" s="15"/>
      <c r="FTI33" s="13"/>
      <c r="FTJ33" s="13"/>
      <c r="FTK33" s="15"/>
      <c r="FTL33" s="13"/>
      <c r="FTM33" s="13"/>
      <c r="FTN33" s="15"/>
      <c r="FTO33" s="13"/>
      <c r="FTP33" s="17"/>
      <c r="FTQ33" s="15"/>
      <c r="FTR33" s="13"/>
      <c r="FTS33" s="13"/>
      <c r="FTT33" s="15"/>
      <c r="FTU33" s="14"/>
      <c r="FTV33" s="14"/>
      <c r="FTW33" s="15"/>
      <c r="FTY33" s="16"/>
      <c r="FTZ33" s="13"/>
      <c r="FUA33" s="13"/>
      <c r="FUB33" s="15"/>
      <c r="FUC33" s="13"/>
      <c r="FUD33" s="13"/>
      <c r="FUE33" s="15"/>
      <c r="FUF33" s="13"/>
      <c r="FUG33" s="13"/>
      <c r="FUH33" s="15"/>
      <c r="FUI33" s="13"/>
      <c r="FUJ33" s="13"/>
      <c r="FUK33" s="15"/>
      <c r="FUL33" s="13"/>
      <c r="FUM33" s="17"/>
      <c r="FUN33" s="15"/>
      <c r="FUO33" s="13"/>
      <c r="FUP33" s="13"/>
      <c r="FUQ33" s="15"/>
      <c r="FUR33" s="14"/>
      <c r="FUS33" s="14"/>
      <c r="FUT33" s="15"/>
      <c r="FUV33" s="16"/>
      <c r="FUW33" s="13"/>
      <c r="FUX33" s="13"/>
      <c r="FUY33" s="15"/>
      <c r="FUZ33" s="13"/>
      <c r="FVA33" s="13"/>
      <c r="FVB33" s="15"/>
      <c r="FVC33" s="13"/>
      <c r="FVD33" s="13"/>
      <c r="FVE33" s="15"/>
      <c r="FVF33" s="13"/>
      <c r="FVG33" s="13"/>
      <c r="FVH33" s="15"/>
      <c r="FVI33" s="13"/>
      <c r="FVJ33" s="17"/>
      <c r="FVK33" s="15"/>
      <c r="FVL33" s="13"/>
      <c r="FVM33" s="13"/>
      <c r="FVN33" s="15"/>
      <c r="FVO33" s="14"/>
      <c r="FVP33" s="14"/>
      <c r="FVQ33" s="15"/>
      <c r="FVS33" s="16"/>
      <c r="FVT33" s="13"/>
      <c r="FVU33" s="13"/>
      <c r="FVV33" s="15"/>
      <c r="FVW33" s="13"/>
      <c r="FVX33" s="13"/>
      <c r="FVY33" s="15"/>
      <c r="FVZ33" s="13"/>
      <c r="FWA33" s="13"/>
      <c r="FWB33" s="15"/>
      <c r="FWC33" s="13"/>
      <c r="FWD33" s="13"/>
      <c r="FWE33" s="15"/>
      <c r="FWF33" s="13"/>
      <c r="FWG33" s="17"/>
      <c r="FWH33" s="15"/>
      <c r="FWI33" s="13"/>
      <c r="FWJ33" s="13"/>
      <c r="FWK33" s="15"/>
      <c r="FWL33" s="14"/>
      <c r="FWM33" s="14"/>
      <c r="FWN33" s="15"/>
      <c r="FWP33" s="16"/>
      <c r="FWQ33" s="13"/>
      <c r="FWR33" s="13"/>
      <c r="FWS33" s="15"/>
      <c r="FWT33" s="13"/>
      <c r="FWU33" s="13"/>
      <c r="FWV33" s="15"/>
      <c r="FWW33" s="13"/>
      <c r="FWX33" s="13"/>
      <c r="FWY33" s="15"/>
      <c r="FWZ33" s="13"/>
      <c r="FXA33" s="13"/>
      <c r="FXB33" s="15"/>
      <c r="FXC33" s="13"/>
      <c r="FXD33" s="17"/>
      <c r="FXE33" s="15"/>
      <c r="FXF33" s="13"/>
      <c r="FXG33" s="13"/>
      <c r="FXH33" s="15"/>
      <c r="FXI33" s="14"/>
      <c r="FXJ33" s="14"/>
      <c r="FXK33" s="15"/>
      <c r="FXM33" s="16"/>
      <c r="FXN33" s="13"/>
      <c r="FXO33" s="13"/>
      <c r="FXP33" s="15"/>
      <c r="FXQ33" s="13"/>
      <c r="FXR33" s="13"/>
      <c r="FXS33" s="15"/>
      <c r="FXT33" s="13"/>
      <c r="FXU33" s="13"/>
      <c r="FXV33" s="15"/>
      <c r="FXW33" s="13"/>
      <c r="FXX33" s="13"/>
      <c r="FXY33" s="15"/>
      <c r="FXZ33" s="13"/>
      <c r="FYA33" s="17"/>
      <c r="FYB33" s="15"/>
      <c r="FYC33" s="13"/>
      <c r="FYD33" s="13"/>
      <c r="FYE33" s="15"/>
      <c r="FYF33" s="14"/>
      <c r="FYG33" s="14"/>
      <c r="FYH33" s="15"/>
      <c r="FYJ33" s="16"/>
      <c r="FYK33" s="13"/>
      <c r="FYL33" s="13"/>
      <c r="FYM33" s="15"/>
      <c r="FYN33" s="13"/>
      <c r="FYO33" s="13"/>
      <c r="FYP33" s="15"/>
      <c r="FYQ33" s="13"/>
      <c r="FYR33" s="13"/>
      <c r="FYS33" s="15"/>
      <c r="FYT33" s="13"/>
      <c r="FYU33" s="13"/>
      <c r="FYV33" s="15"/>
      <c r="FYW33" s="13"/>
      <c r="FYX33" s="17"/>
      <c r="FYY33" s="15"/>
      <c r="FYZ33" s="13"/>
      <c r="FZA33" s="13"/>
      <c r="FZB33" s="15"/>
      <c r="FZC33" s="14"/>
      <c r="FZD33" s="14"/>
      <c r="FZE33" s="15"/>
      <c r="FZG33" s="16"/>
      <c r="FZH33" s="13"/>
      <c r="FZI33" s="13"/>
      <c r="FZJ33" s="15"/>
      <c r="FZK33" s="13"/>
      <c r="FZL33" s="13"/>
      <c r="FZM33" s="15"/>
      <c r="FZN33" s="13"/>
      <c r="FZO33" s="13"/>
      <c r="FZP33" s="15"/>
      <c r="FZQ33" s="13"/>
      <c r="FZR33" s="13"/>
      <c r="FZS33" s="15"/>
      <c r="FZT33" s="13"/>
      <c r="FZU33" s="17"/>
      <c r="FZV33" s="15"/>
      <c r="FZW33" s="13"/>
      <c r="FZX33" s="13"/>
      <c r="FZY33" s="15"/>
      <c r="FZZ33" s="14"/>
      <c r="GAA33" s="14"/>
      <c r="GAB33" s="15"/>
      <c r="GAD33" s="16"/>
      <c r="GAE33" s="13"/>
      <c r="GAF33" s="13"/>
      <c r="GAG33" s="15"/>
      <c r="GAH33" s="13"/>
      <c r="GAI33" s="13"/>
      <c r="GAJ33" s="15"/>
      <c r="GAK33" s="13"/>
      <c r="GAL33" s="13"/>
      <c r="GAM33" s="15"/>
      <c r="GAN33" s="13"/>
      <c r="GAO33" s="13"/>
      <c r="GAP33" s="15"/>
      <c r="GAQ33" s="13"/>
      <c r="GAR33" s="17"/>
      <c r="GAS33" s="15"/>
      <c r="GAT33" s="13"/>
      <c r="GAU33" s="13"/>
      <c r="GAV33" s="15"/>
      <c r="GAW33" s="14"/>
      <c r="GAX33" s="14"/>
      <c r="GAY33" s="15"/>
      <c r="GBA33" s="16"/>
      <c r="GBB33" s="13"/>
      <c r="GBC33" s="13"/>
      <c r="GBD33" s="15"/>
      <c r="GBE33" s="13"/>
      <c r="GBF33" s="13"/>
      <c r="GBG33" s="15"/>
      <c r="GBH33" s="13"/>
      <c r="GBI33" s="13"/>
      <c r="GBJ33" s="15"/>
      <c r="GBK33" s="13"/>
      <c r="GBL33" s="13"/>
      <c r="GBM33" s="15"/>
      <c r="GBN33" s="13"/>
      <c r="GBO33" s="17"/>
      <c r="GBP33" s="15"/>
      <c r="GBQ33" s="13"/>
      <c r="GBR33" s="13"/>
      <c r="GBS33" s="15"/>
      <c r="GBT33" s="14"/>
      <c r="GBU33" s="14"/>
      <c r="GBV33" s="15"/>
      <c r="GBX33" s="16"/>
      <c r="GBY33" s="13"/>
      <c r="GBZ33" s="13"/>
      <c r="GCA33" s="15"/>
      <c r="GCB33" s="13"/>
      <c r="GCC33" s="13"/>
      <c r="GCD33" s="15"/>
      <c r="GCE33" s="13"/>
      <c r="GCF33" s="13"/>
      <c r="GCG33" s="15"/>
      <c r="GCH33" s="13"/>
      <c r="GCI33" s="13"/>
      <c r="GCJ33" s="15"/>
      <c r="GCK33" s="13"/>
      <c r="GCL33" s="17"/>
      <c r="GCM33" s="15"/>
      <c r="GCN33" s="13"/>
      <c r="GCO33" s="13"/>
      <c r="GCP33" s="15"/>
      <c r="GCQ33" s="14"/>
      <c r="GCR33" s="14"/>
      <c r="GCS33" s="15"/>
      <c r="GCU33" s="16"/>
      <c r="GCV33" s="13"/>
      <c r="GCW33" s="13"/>
      <c r="GCX33" s="15"/>
      <c r="GCY33" s="13"/>
      <c r="GCZ33" s="13"/>
      <c r="GDA33" s="15"/>
      <c r="GDB33" s="13"/>
      <c r="GDC33" s="13"/>
      <c r="GDD33" s="15"/>
      <c r="GDE33" s="13"/>
      <c r="GDF33" s="13"/>
      <c r="GDG33" s="15"/>
      <c r="GDH33" s="13"/>
      <c r="GDI33" s="17"/>
      <c r="GDJ33" s="15"/>
      <c r="GDK33" s="13"/>
      <c r="GDL33" s="13"/>
      <c r="GDM33" s="15"/>
      <c r="GDN33" s="14"/>
      <c r="GDO33" s="14"/>
      <c r="GDP33" s="15"/>
      <c r="GDR33" s="16"/>
      <c r="GDS33" s="13"/>
      <c r="GDT33" s="13"/>
      <c r="GDU33" s="15"/>
      <c r="GDV33" s="13"/>
      <c r="GDW33" s="13"/>
      <c r="GDX33" s="15"/>
      <c r="GDY33" s="13"/>
      <c r="GDZ33" s="13"/>
      <c r="GEA33" s="15"/>
      <c r="GEB33" s="13"/>
      <c r="GEC33" s="13"/>
      <c r="GED33" s="15"/>
      <c r="GEE33" s="13"/>
      <c r="GEF33" s="17"/>
      <c r="GEG33" s="15"/>
      <c r="GEH33" s="13"/>
      <c r="GEI33" s="13"/>
      <c r="GEJ33" s="15"/>
      <c r="GEK33" s="14"/>
      <c r="GEL33" s="14"/>
      <c r="GEM33" s="15"/>
      <c r="GEO33" s="16"/>
      <c r="GEP33" s="13"/>
      <c r="GEQ33" s="13"/>
      <c r="GER33" s="15"/>
      <c r="GES33" s="13"/>
      <c r="GET33" s="13"/>
      <c r="GEU33" s="15"/>
      <c r="GEV33" s="13"/>
      <c r="GEW33" s="13"/>
      <c r="GEX33" s="15"/>
      <c r="GEY33" s="13"/>
      <c r="GEZ33" s="13"/>
      <c r="GFA33" s="15"/>
      <c r="GFB33" s="13"/>
      <c r="GFC33" s="17"/>
      <c r="GFD33" s="15"/>
      <c r="GFE33" s="13"/>
      <c r="GFF33" s="13"/>
      <c r="GFG33" s="15"/>
      <c r="GFH33" s="14"/>
      <c r="GFI33" s="14"/>
      <c r="GFJ33" s="15"/>
      <c r="GFL33" s="16"/>
      <c r="GFM33" s="13"/>
      <c r="GFN33" s="13"/>
      <c r="GFO33" s="15"/>
      <c r="GFP33" s="13"/>
      <c r="GFQ33" s="13"/>
      <c r="GFR33" s="15"/>
      <c r="GFS33" s="13"/>
      <c r="GFT33" s="13"/>
      <c r="GFU33" s="15"/>
      <c r="GFV33" s="13"/>
      <c r="GFW33" s="13"/>
      <c r="GFX33" s="15"/>
      <c r="GFY33" s="13"/>
      <c r="GFZ33" s="17"/>
      <c r="GGA33" s="15"/>
      <c r="GGB33" s="13"/>
      <c r="GGC33" s="13"/>
      <c r="GGD33" s="15"/>
      <c r="GGE33" s="14"/>
      <c r="GGF33" s="14"/>
      <c r="GGG33" s="15"/>
      <c r="GGI33" s="16"/>
      <c r="GGJ33" s="13"/>
      <c r="GGK33" s="13"/>
      <c r="GGL33" s="15"/>
      <c r="GGM33" s="13"/>
      <c r="GGN33" s="13"/>
      <c r="GGO33" s="15"/>
      <c r="GGP33" s="13"/>
      <c r="GGQ33" s="13"/>
      <c r="GGR33" s="15"/>
      <c r="GGS33" s="13"/>
      <c r="GGT33" s="13"/>
      <c r="GGU33" s="15"/>
      <c r="GGV33" s="13"/>
      <c r="GGW33" s="17"/>
      <c r="GGX33" s="15"/>
      <c r="GGY33" s="13"/>
      <c r="GGZ33" s="13"/>
      <c r="GHA33" s="15"/>
      <c r="GHB33" s="14"/>
      <c r="GHC33" s="14"/>
      <c r="GHD33" s="15"/>
      <c r="GHF33" s="16"/>
      <c r="GHG33" s="13"/>
      <c r="GHH33" s="13"/>
      <c r="GHI33" s="15"/>
      <c r="GHJ33" s="13"/>
      <c r="GHK33" s="13"/>
      <c r="GHL33" s="15"/>
      <c r="GHM33" s="13"/>
      <c r="GHN33" s="13"/>
      <c r="GHO33" s="15"/>
      <c r="GHP33" s="13"/>
      <c r="GHQ33" s="13"/>
      <c r="GHR33" s="15"/>
      <c r="GHS33" s="13"/>
      <c r="GHT33" s="17"/>
      <c r="GHU33" s="15"/>
      <c r="GHV33" s="13"/>
      <c r="GHW33" s="13"/>
      <c r="GHX33" s="15"/>
      <c r="GHY33" s="14"/>
      <c r="GHZ33" s="14"/>
      <c r="GIA33" s="15"/>
      <c r="GIC33" s="16"/>
      <c r="GID33" s="13"/>
      <c r="GIE33" s="13"/>
      <c r="GIF33" s="15"/>
      <c r="GIG33" s="13"/>
      <c r="GIH33" s="13"/>
      <c r="GII33" s="15"/>
      <c r="GIJ33" s="13"/>
      <c r="GIK33" s="13"/>
      <c r="GIL33" s="15"/>
      <c r="GIM33" s="13"/>
      <c r="GIN33" s="13"/>
      <c r="GIO33" s="15"/>
      <c r="GIP33" s="13"/>
      <c r="GIQ33" s="17"/>
      <c r="GIR33" s="15"/>
      <c r="GIS33" s="13"/>
      <c r="GIT33" s="13"/>
      <c r="GIU33" s="15"/>
      <c r="GIV33" s="14"/>
      <c r="GIW33" s="14"/>
      <c r="GIX33" s="15"/>
      <c r="GIZ33" s="16"/>
      <c r="GJA33" s="13"/>
      <c r="GJB33" s="13"/>
      <c r="GJC33" s="15"/>
      <c r="GJD33" s="13"/>
      <c r="GJE33" s="13"/>
      <c r="GJF33" s="15"/>
      <c r="GJG33" s="13"/>
      <c r="GJH33" s="13"/>
      <c r="GJI33" s="15"/>
      <c r="GJJ33" s="13"/>
      <c r="GJK33" s="13"/>
      <c r="GJL33" s="15"/>
      <c r="GJM33" s="13"/>
      <c r="GJN33" s="17"/>
      <c r="GJO33" s="15"/>
      <c r="GJP33" s="13"/>
      <c r="GJQ33" s="13"/>
      <c r="GJR33" s="15"/>
      <c r="GJS33" s="14"/>
      <c r="GJT33" s="14"/>
      <c r="GJU33" s="15"/>
      <c r="GJW33" s="16"/>
      <c r="GJX33" s="13"/>
      <c r="GJY33" s="13"/>
      <c r="GJZ33" s="15"/>
      <c r="GKA33" s="13"/>
      <c r="GKB33" s="13"/>
      <c r="GKC33" s="15"/>
      <c r="GKD33" s="13"/>
      <c r="GKE33" s="13"/>
      <c r="GKF33" s="15"/>
      <c r="GKG33" s="13"/>
      <c r="GKH33" s="13"/>
      <c r="GKI33" s="15"/>
      <c r="GKJ33" s="13"/>
      <c r="GKK33" s="17"/>
      <c r="GKL33" s="15"/>
      <c r="GKM33" s="13"/>
      <c r="GKN33" s="13"/>
      <c r="GKO33" s="15"/>
      <c r="GKP33" s="14"/>
      <c r="GKQ33" s="14"/>
      <c r="GKR33" s="15"/>
      <c r="GKT33" s="16"/>
      <c r="GKU33" s="13"/>
      <c r="GKV33" s="13"/>
      <c r="GKW33" s="15"/>
      <c r="GKX33" s="13"/>
      <c r="GKY33" s="13"/>
      <c r="GKZ33" s="15"/>
      <c r="GLA33" s="13"/>
      <c r="GLB33" s="13"/>
      <c r="GLC33" s="15"/>
      <c r="GLD33" s="13"/>
      <c r="GLE33" s="13"/>
      <c r="GLF33" s="15"/>
      <c r="GLG33" s="13"/>
      <c r="GLH33" s="17"/>
      <c r="GLI33" s="15"/>
      <c r="GLJ33" s="13"/>
      <c r="GLK33" s="13"/>
      <c r="GLL33" s="15"/>
      <c r="GLM33" s="14"/>
      <c r="GLN33" s="14"/>
      <c r="GLO33" s="15"/>
      <c r="GLQ33" s="16"/>
      <c r="GLR33" s="13"/>
      <c r="GLS33" s="13"/>
      <c r="GLT33" s="15"/>
      <c r="GLU33" s="13"/>
      <c r="GLV33" s="13"/>
      <c r="GLW33" s="15"/>
      <c r="GLX33" s="13"/>
      <c r="GLY33" s="13"/>
      <c r="GLZ33" s="15"/>
      <c r="GMA33" s="13"/>
      <c r="GMB33" s="13"/>
      <c r="GMC33" s="15"/>
      <c r="GMD33" s="13"/>
      <c r="GME33" s="17"/>
      <c r="GMF33" s="15"/>
      <c r="GMG33" s="13"/>
      <c r="GMH33" s="13"/>
      <c r="GMI33" s="15"/>
      <c r="GMJ33" s="14"/>
      <c r="GMK33" s="14"/>
      <c r="GML33" s="15"/>
      <c r="GMN33" s="16"/>
      <c r="GMO33" s="13"/>
      <c r="GMP33" s="13"/>
      <c r="GMQ33" s="15"/>
      <c r="GMR33" s="13"/>
      <c r="GMS33" s="13"/>
      <c r="GMT33" s="15"/>
      <c r="GMU33" s="13"/>
      <c r="GMV33" s="13"/>
      <c r="GMW33" s="15"/>
      <c r="GMX33" s="13"/>
      <c r="GMY33" s="13"/>
      <c r="GMZ33" s="15"/>
      <c r="GNA33" s="13"/>
      <c r="GNB33" s="17"/>
      <c r="GNC33" s="15"/>
      <c r="GND33" s="13"/>
      <c r="GNE33" s="13"/>
      <c r="GNF33" s="15"/>
      <c r="GNG33" s="14"/>
      <c r="GNH33" s="14"/>
      <c r="GNI33" s="15"/>
      <c r="GNK33" s="16"/>
      <c r="GNL33" s="13"/>
      <c r="GNM33" s="13"/>
      <c r="GNN33" s="15"/>
      <c r="GNO33" s="13"/>
      <c r="GNP33" s="13"/>
      <c r="GNQ33" s="15"/>
      <c r="GNR33" s="13"/>
      <c r="GNS33" s="13"/>
      <c r="GNT33" s="15"/>
      <c r="GNU33" s="13"/>
      <c r="GNV33" s="13"/>
      <c r="GNW33" s="15"/>
      <c r="GNX33" s="13"/>
      <c r="GNY33" s="17"/>
      <c r="GNZ33" s="15"/>
      <c r="GOA33" s="13"/>
      <c r="GOB33" s="13"/>
      <c r="GOC33" s="15"/>
      <c r="GOD33" s="14"/>
      <c r="GOE33" s="14"/>
      <c r="GOF33" s="15"/>
      <c r="GOH33" s="16"/>
      <c r="GOI33" s="13"/>
      <c r="GOJ33" s="13"/>
      <c r="GOK33" s="15"/>
      <c r="GOL33" s="13"/>
      <c r="GOM33" s="13"/>
      <c r="GON33" s="15"/>
      <c r="GOO33" s="13"/>
      <c r="GOP33" s="13"/>
      <c r="GOQ33" s="15"/>
      <c r="GOR33" s="13"/>
      <c r="GOS33" s="13"/>
      <c r="GOT33" s="15"/>
      <c r="GOU33" s="13"/>
      <c r="GOV33" s="17"/>
      <c r="GOW33" s="15"/>
      <c r="GOX33" s="13"/>
      <c r="GOY33" s="13"/>
      <c r="GOZ33" s="15"/>
      <c r="GPA33" s="14"/>
      <c r="GPB33" s="14"/>
      <c r="GPC33" s="15"/>
      <c r="GPE33" s="16"/>
      <c r="GPF33" s="13"/>
      <c r="GPG33" s="13"/>
      <c r="GPH33" s="15"/>
      <c r="GPI33" s="13"/>
      <c r="GPJ33" s="13"/>
      <c r="GPK33" s="15"/>
      <c r="GPL33" s="13"/>
      <c r="GPM33" s="13"/>
      <c r="GPN33" s="15"/>
      <c r="GPO33" s="13"/>
      <c r="GPP33" s="13"/>
      <c r="GPQ33" s="15"/>
      <c r="GPR33" s="13"/>
      <c r="GPS33" s="17"/>
      <c r="GPT33" s="15"/>
      <c r="GPU33" s="13"/>
      <c r="GPV33" s="13"/>
      <c r="GPW33" s="15"/>
      <c r="GPX33" s="14"/>
      <c r="GPY33" s="14"/>
      <c r="GPZ33" s="15"/>
      <c r="GQB33" s="16"/>
      <c r="GQC33" s="13"/>
      <c r="GQD33" s="13"/>
      <c r="GQE33" s="15"/>
      <c r="GQF33" s="13"/>
      <c r="GQG33" s="13"/>
      <c r="GQH33" s="15"/>
      <c r="GQI33" s="13"/>
      <c r="GQJ33" s="13"/>
      <c r="GQK33" s="15"/>
      <c r="GQL33" s="13"/>
      <c r="GQM33" s="13"/>
      <c r="GQN33" s="15"/>
      <c r="GQO33" s="13"/>
      <c r="GQP33" s="17"/>
      <c r="GQQ33" s="15"/>
      <c r="GQR33" s="13"/>
      <c r="GQS33" s="13"/>
      <c r="GQT33" s="15"/>
      <c r="GQU33" s="14"/>
      <c r="GQV33" s="14"/>
      <c r="GQW33" s="15"/>
      <c r="GQY33" s="16"/>
      <c r="GQZ33" s="13"/>
      <c r="GRA33" s="13"/>
      <c r="GRB33" s="15"/>
      <c r="GRC33" s="13"/>
      <c r="GRD33" s="13"/>
      <c r="GRE33" s="15"/>
      <c r="GRF33" s="13"/>
      <c r="GRG33" s="13"/>
      <c r="GRH33" s="15"/>
      <c r="GRI33" s="13"/>
      <c r="GRJ33" s="13"/>
      <c r="GRK33" s="15"/>
      <c r="GRL33" s="13"/>
      <c r="GRM33" s="17"/>
      <c r="GRN33" s="15"/>
      <c r="GRO33" s="13"/>
      <c r="GRP33" s="13"/>
      <c r="GRQ33" s="15"/>
      <c r="GRR33" s="14"/>
      <c r="GRS33" s="14"/>
      <c r="GRT33" s="15"/>
      <c r="GRV33" s="16"/>
      <c r="GRW33" s="13"/>
      <c r="GRX33" s="13"/>
      <c r="GRY33" s="15"/>
      <c r="GRZ33" s="13"/>
      <c r="GSA33" s="13"/>
      <c r="GSB33" s="15"/>
      <c r="GSC33" s="13"/>
      <c r="GSD33" s="13"/>
      <c r="GSE33" s="15"/>
      <c r="GSF33" s="13"/>
      <c r="GSG33" s="13"/>
      <c r="GSH33" s="15"/>
      <c r="GSI33" s="13"/>
      <c r="GSJ33" s="17"/>
      <c r="GSK33" s="15"/>
      <c r="GSL33" s="13"/>
      <c r="GSM33" s="13"/>
      <c r="GSN33" s="15"/>
      <c r="GSO33" s="14"/>
      <c r="GSP33" s="14"/>
      <c r="GSQ33" s="15"/>
      <c r="GSS33" s="16"/>
      <c r="GST33" s="13"/>
      <c r="GSU33" s="13"/>
      <c r="GSV33" s="15"/>
      <c r="GSW33" s="13"/>
      <c r="GSX33" s="13"/>
      <c r="GSY33" s="15"/>
      <c r="GSZ33" s="13"/>
      <c r="GTA33" s="13"/>
      <c r="GTB33" s="15"/>
      <c r="GTC33" s="13"/>
      <c r="GTD33" s="13"/>
      <c r="GTE33" s="15"/>
      <c r="GTF33" s="13"/>
      <c r="GTG33" s="17"/>
      <c r="GTH33" s="15"/>
      <c r="GTI33" s="13"/>
      <c r="GTJ33" s="13"/>
      <c r="GTK33" s="15"/>
      <c r="GTL33" s="14"/>
      <c r="GTM33" s="14"/>
      <c r="GTN33" s="15"/>
      <c r="GTP33" s="16"/>
      <c r="GTQ33" s="13"/>
      <c r="GTR33" s="13"/>
      <c r="GTS33" s="15"/>
      <c r="GTT33" s="13"/>
      <c r="GTU33" s="13"/>
      <c r="GTV33" s="15"/>
      <c r="GTW33" s="13"/>
      <c r="GTX33" s="13"/>
      <c r="GTY33" s="15"/>
      <c r="GTZ33" s="13"/>
      <c r="GUA33" s="13"/>
      <c r="GUB33" s="15"/>
      <c r="GUC33" s="13"/>
      <c r="GUD33" s="17"/>
      <c r="GUE33" s="15"/>
      <c r="GUF33" s="13"/>
      <c r="GUG33" s="13"/>
      <c r="GUH33" s="15"/>
      <c r="GUI33" s="14"/>
      <c r="GUJ33" s="14"/>
      <c r="GUK33" s="15"/>
      <c r="GUM33" s="16"/>
      <c r="GUN33" s="13"/>
      <c r="GUO33" s="13"/>
      <c r="GUP33" s="15"/>
      <c r="GUQ33" s="13"/>
      <c r="GUR33" s="13"/>
      <c r="GUS33" s="15"/>
      <c r="GUT33" s="13"/>
      <c r="GUU33" s="13"/>
      <c r="GUV33" s="15"/>
      <c r="GUW33" s="13"/>
      <c r="GUX33" s="13"/>
      <c r="GUY33" s="15"/>
      <c r="GUZ33" s="13"/>
      <c r="GVA33" s="17"/>
      <c r="GVB33" s="15"/>
      <c r="GVC33" s="13"/>
      <c r="GVD33" s="13"/>
      <c r="GVE33" s="15"/>
      <c r="GVF33" s="14"/>
      <c r="GVG33" s="14"/>
      <c r="GVH33" s="15"/>
      <c r="GVJ33" s="16"/>
      <c r="GVK33" s="13"/>
      <c r="GVL33" s="13"/>
      <c r="GVM33" s="15"/>
      <c r="GVN33" s="13"/>
      <c r="GVO33" s="13"/>
      <c r="GVP33" s="15"/>
      <c r="GVQ33" s="13"/>
      <c r="GVR33" s="13"/>
      <c r="GVS33" s="15"/>
      <c r="GVT33" s="13"/>
      <c r="GVU33" s="13"/>
      <c r="GVV33" s="15"/>
      <c r="GVW33" s="13"/>
      <c r="GVX33" s="17"/>
      <c r="GVY33" s="15"/>
      <c r="GVZ33" s="13"/>
      <c r="GWA33" s="13"/>
      <c r="GWB33" s="15"/>
      <c r="GWC33" s="14"/>
      <c r="GWD33" s="14"/>
      <c r="GWE33" s="15"/>
      <c r="GWG33" s="16"/>
      <c r="GWH33" s="13"/>
      <c r="GWI33" s="13"/>
      <c r="GWJ33" s="15"/>
      <c r="GWK33" s="13"/>
      <c r="GWL33" s="13"/>
      <c r="GWM33" s="15"/>
      <c r="GWN33" s="13"/>
      <c r="GWO33" s="13"/>
      <c r="GWP33" s="15"/>
      <c r="GWQ33" s="13"/>
      <c r="GWR33" s="13"/>
      <c r="GWS33" s="15"/>
      <c r="GWT33" s="13"/>
      <c r="GWU33" s="17"/>
      <c r="GWV33" s="15"/>
      <c r="GWW33" s="13"/>
      <c r="GWX33" s="13"/>
      <c r="GWY33" s="15"/>
      <c r="GWZ33" s="14"/>
      <c r="GXA33" s="14"/>
      <c r="GXB33" s="15"/>
      <c r="GXD33" s="16"/>
      <c r="GXE33" s="13"/>
      <c r="GXF33" s="13"/>
      <c r="GXG33" s="15"/>
      <c r="GXH33" s="13"/>
      <c r="GXI33" s="13"/>
      <c r="GXJ33" s="15"/>
      <c r="GXK33" s="13"/>
      <c r="GXL33" s="13"/>
      <c r="GXM33" s="15"/>
      <c r="GXN33" s="13"/>
      <c r="GXO33" s="13"/>
      <c r="GXP33" s="15"/>
      <c r="GXQ33" s="13"/>
      <c r="GXR33" s="17"/>
      <c r="GXS33" s="15"/>
      <c r="GXT33" s="13"/>
      <c r="GXU33" s="13"/>
      <c r="GXV33" s="15"/>
      <c r="GXW33" s="14"/>
      <c r="GXX33" s="14"/>
      <c r="GXY33" s="15"/>
      <c r="GYA33" s="16"/>
      <c r="GYB33" s="13"/>
      <c r="GYC33" s="13"/>
      <c r="GYD33" s="15"/>
      <c r="GYE33" s="13"/>
      <c r="GYF33" s="13"/>
      <c r="GYG33" s="15"/>
      <c r="GYH33" s="13"/>
      <c r="GYI33" s="13"/>
      <c r="GYJ33" s="15"/>
      <c r="GYK33" s="13"/>
      <c r="GYL33" s="13"/>
      <c r="GYM33" s="15"/>
      <c r="GYN33" s="13"/>
      <c r="GYO33" s="17"/>
      <c r="GYP33" s="15"/>
      <c r="GYQ33" s="13"/>
      <c r="GYR33" s="13"/>
      <c r="GYS33" s="15"/>
      <c r="GYT33" s="14"/>
      <c r="GYU33" s="14"/>
      <c r="GYV33" s="15"/>
      <c r="GYX33" s="16"/>
      <c r="GYY33" s="13"/>
      <c r="GYZ33" s="13"/>
      <c r="GZA33" s="15"/>
      <c r="GZB33" s="13"/>
      <c r="GZC33" s="13"/>
      <c r="GZD33" s="15"/>
      <c r="GZE33" s="13"/>
      <c r="GZF33" s="13"/>
      <c r="GZG33" s="15"/>
      <c r="GZH33" s="13"/>
      <c r="GZI33" s="13"/>
      <c r="GZJ33" s="15"/>
      <c r="GZK33" s="13"/>
      <c r="GZL33" s="17"/>
      <c r="GZM33" s="15"/>
      <c r="GZN33" s="13"/>
      <c r="GZO33" s="13"/>
      <c r="GZP33" s="15"/>
      <c r="GZQ33" s="14"/>
      <c r="GZR33" s="14"/>
      <c r="GZS33" s="15"/>
      <c r="GZU33" s="16"/>
      <c r="GZV33" s="13"/>
      <c r="GZW33" s="13"/>
      <c r="GZX33" s="15"/>
      <c r="GZY33" s="13"/>
      <c r="GZZ33" s="13"/>
      <c r="HAA33" s="15"/>
      <c r="HAB33" s="13"/>
      <c r="HAC33" s="13"/>
      <c r="HAD33" s="15"/>
      <c r="HAE33" s="13"/>
      <c r="HAF33" s="13"/>
      <c r="HAG33" s="15"/>
      <c r="HAH33" s="13"/>
      <c r="HAI33" s="17"/>
      <c r="HAJ33" s="15"/>
      <c r="HAK33" s="13"/>
      <c r="HAL33" s="13"/>
      <c r="HAM33" s="15"/>
      <c r="HAN33" s="14"/>
      <c r="HAO33" s="14"/>
      <c r="HAP33" s="15"/>
      <c r="HAR33" s="16"/>
      <c r="HAS33" s="13"/>
      <c r="HAT33" s="13"/>
      <c r="HAU33" s="15"/>
      <c r="HAV33" s="13"/>
      <c r="HAW33" s="13"/>
      <c r="HAX33" s="15"/>
      <c r="HAY33" s="13"/>
      <c r="HAZ33" s="13"/>
      <c r="HBA33" s="15"/>
      <c r="HBB33" s="13"/>
      <c r="HBC33" s="13"/>
      <c r="HBD33" s="15"/>
      <c r="HBE33" s="13"/>
      <c r="HBF33" s="17"/>
      <c r="HBG33" s="15"/>
      <c r="HBH33" s="13"/>
      <c r="HBI33" s="13"/>
      <c r="HBJ33" s="15"/>
      <c r="HBK33" s="14"/>
      <c r="HBL33" s="14"/>
      <c r="HBM33" s="15"/>
      <c r="HBO33" s="16"/>
      <c r="HBP33" s="13"/>
      <c r="HBQ33" s="13"/>
      <c r="HBR33" s="15"/>
      <c r="HBS33" s="13"/>
      <c r="HBT33" s="13"/>
      <c r="HBU33" s="15"/>
      <c r="HBV33" s="13"/>
      <c r="HBW33" s="13"/>
      <c r="HBX33" s="15"/>
      <c r="HBY33" s="13"/>
      <c r="HBZ33" s="13"/>
      <c r="HCA33" s="15"/>
      <c r="HCB33" s="13"/>
      <c r="HCC33" s="17"/>
      <c r="HCD33" s="15"/>
      <c r="HCE33" s="13"/>
      <c r="HCF33" s="13"/>
      <c r="HCG33" s="15"/>
      <c r="HCH33" s="14"/>
      <c r="HCI33" s="14"/>
      <c r="HCJ33" s="15"/>
      <c r="HCL33" s="16"/>
      <c r="HCM33" s="13"/>
      <c r="HCN33" s="13"/>
      <c r="HCO33" s="15"/>
      <c r="HCP33" s="13"/>
      <c r="HCQ33" s="13"/>
      <c r="HCR33" s="15"/>
      <c r="HCS33" s="13"/>
      <c r="HCT33" s="13"/>
      <c r="HCU33" s="15"/>
      <c r="HCV33" s="13"/>
      <c r="HCW33" s="13"/>
      <c r="HCX33" s="15"/>
      <c r="HCY33" s="13"/>
      <c r="HCZ33" s="17"/>
      <c r="HDA33" s="15"/>
      <c r="HDB33" s="13"/>
      <c r="HDC33" s="13"/>
      <c r="HDD33" s="15"/>
      <c r="HDE33" s="14"/>
      <c r="HDF33" s="14"/>
      <c r="HDG33" s="15"/>
      <c r="HDI33" s="16"/>
      <c r="HDJ33" s="13"/>
      <c r="HDK33" s="13"/>
      <c r="HDL33" s="15"/>
      <c r="HDM33" s="13"/>
      <c r="HDN33" s="13"/>
      <c r="HDO33" s="15"/>
      <c r="HDP33" s="13"/>
      <c r="HDQ33" s="13"/>
      <c r="HDR33" s="15"/>
      <c r="HDS33" s="13"/>
      <c r="HDT33" s="13"/>
      <c r="HDU33" s="15"/>
      <c r="HDV33" s="13"/>
      <c r="HDW33" s="17"/>
      <c r="HDX33" s="15"/>
      <c r="HDY33" s="13"/>
      <c r="HDZ33" s="13"/>
      <c r="HEA33" s="15"/>
      <c r="HEB33" s="14"/>
      <c r="HEC33" s="14"/>
      <c r="HED33" s="15"/>
      <c r="HEF33" s="16"/>
      <c r="HEG33" s="13"/>
      <c r="HEH33" s="13"/>
      <c r="HEI33" s="15"/>
      <c r="HEJ33" s="13"/>
      <c r="HEK33" s="13"/>
      <c r="HEL33" s="15"/>
      <c r="HEM33" s="13"/>
      <c r="HEN33" s="13"/>
      <c r="HEO33" s="15"/>
      <c r="HEP33" s="13"/>
      <c r="HEQ33" s="13"/>
      <c r="HER33" s="15"/>
      <c r="HES33" s="13"/>
      <c r="HET33" s="17"/>
      <c r="HEU33" s="15"/>
      <c r="HEV33" s="13"/>
      <c r="HEW33" s="13"/>
      <c r="HEX33" s="15"/>
      <c r="HEY33" s="14"/>
      <c r="HEZ33" s="14"/>
      <c r="HFA33" s="15"/>
      <c r="HFC33" s="16"/>
      <c r="HFD33" s="13"/>
      <c r="HFE33" s="13"/>
      <c r="HFF33" s="15"/>
      <c r="HFG33" s="13"/>
      <c r="HFH33" s="13"/>
      <c r="HFI33" s="15"/>
      <c r="HFJ33" s="13"/>
      <c r="HFK33" s="13"/>
      <c r="HFL33" s="15"/>
      <c r="HFM33" s="13"/>
      <c r="HFN33" s="13"/>
      <c r="HFO33" s="15"/>
      <c r="HFP33" s="13"/>
      <c r="HFQ33" s="17"/>
      <c r="HFR33" s="15"/>
      <c r="HFS33" s="13"/>
      <c r="HFT33" s="13"/>
      <c r="HFU33" s="15"/>
      <c r="HFV33" s="14"/>
      <c r="HFW33" s="14"/>
      <c r="HFX33" s="15"/>
      <c r="HFZ33" s="16"/>
      <c r="HGA33" s="13"/>
      <c r="HGB33" s="13"/>
      <c r="HGC33" s="15"/>
      <c r="HGD33" s="13"/>
      <c r="HGE33" s="13"/>
      <c r="HGF33" s="15"/>
      <c r="HGG33" s="13"/>
      <c r="HGH33" s="13"/>
      <c r="HGI33" s="15"/>
      <c r="HGJ33" s="13"/>
      <c r="HGK33" s="13"/>
      <c r="HGL33" s="15"/>
      <c r="HGM33" s="13"/>
      <c r="HGN33" s="17"/>
      <c r="HGO33" s="15"/>
      <c r="HGP33" s="13"/>
      <c r="HGQ33" s="13"/>
      <c r="HGR33" s="15"/>
      <c r="HGS33" s="14"/>
      <c r="HGT33" s="14"/>
      <c r="HGU33" s="15"/>
      <c r="HGW33" s="16"/>
      <c r="HGX33" s="13"/>
      <c r="HGY33" s="13"/>
      <c r="HGZ33" s="15"/>
      <c r="HHA33" s="13"/>
      <c r="HHB33" s="13"/>
      <c r="HHC33" s="15"/>
      <c r="HHD33" s="13"/>
      <c r="HHE33" s="13"/>
      <c r="HHF33" s="15"/>
      <c r="HHG33" s="13"/>
      <c r="HHH33" s="13"/>
      <c r="HHI33" s="15"/>
      <c r="HHJ33" s="13"/>
      <c r="HHK33" s="17"/>
      <c r="HHL33" s="15"/>
      <c r="HHM33" s="13"/>
      <c r="HHN33" s="13"/>
      <c r="HHO33" s="15"/>
      <c r="HHP33" s="14"/>
      <c r="HHQ33" s="14"/>
      <c r="HHR33" s="15"/>
      <c r="HHT33" s="16"/>
      <c r="HHU33" s="13"/>
      <c r="HHV33" s="13"/>
      <c r="HHW33" s="15"/>
      <c r="HHX33" s="13"/>
      <c r="HHY33" s="13"/>
      <c r="HHZ33" s="15"/>
      <c r="HIA33" s="13"/>
      <c r="HIB33" s="13"/>
      <c r="HIC33" s="15"/>
      <c r="HID33" s="13"/>
      <c r="HIE33" s="13"/>
      <c r="HIF33" s="15"/>
      <c r="HIG33" s="13"/>
      <c r="HIH33" s="17"/>
      <c r="HII33" s="15"/>
      <c r="HIJ33" s="13"/>
      <c r="HIK33" s="13"/>
      <c r="HIL33" s="15"/>
      <c r="HIM33" s="14"/>
      <c r="HIN33" s="14"/>
      <c r="HIO33" s="15"/>
      <c r="HIQ33" s="16"/>
      <c r="HIR33" s="13"/>
      <c r="HIS33" s="13"/>
      <c r="HIT33" s="15"/>
      <c r="HIU33" s="13"/>
      <c r="HIV33" s="13"/>
      <c r="HIW33" s="15"/>
      <c r="HIX33" s="13"/>
      <c r="HIY33" s="13"/>
      <c r="HIZ33" s="15"/>
      <c r="HJA33" s="13"/>
      <c r="HJB33" s="13"/>
      <c r="HJC33" s="15"/>
      <c r="HJD33" s="13"/>
      <c r="HJE33" s="17"/>
      <c r="HJF33" s="15"/>
      <c r="HJG33" s="13"/>
      <c r="HJH33" s="13"/>
      <c r="HJI33" s="15"/>
      <c r="HJJ33" s="14"/>
      <c r="HJK33" s="14"/>
      <c r="HJL33" s="15"/>
      <c r="HJN33" s="16"/>
      <c r="HJO33" s="13"/>
      <c r="HJP33" s="13"/>
      <c r="HJQ33" s="15"/>
      <c r="HJR33" s="13"/>
      <c r="HJS33" s="13"/>
      <c r="HJT33" s="15"/>
      <c r="HJU33" s="13"/>
      <c r="HJV33" s="13"/>
      <c r="HJW33" s="15"/>
      <c r="HJX33" s="13"/>
      <c r="HJY33" s="13"/>
      <c r="HJZ33" s="15"/>
      <c r="HKA33" s="13"/>
      <c r="HKB33" s="17"/>
      <c r="HKC33" s="15"/>
      <c r="HKD33" s="13"/>
      <c r="HKE33" s="13"/>
      <c r="HKF33" s="15"/>
      <c r="HKG33" s="14"/>
      <c r="HKH33" s="14"/>
      <c r="HKI33" s="15"/>
      <c r="HKK33" s="16"/>
      <c r="HKL33" s="13"/>
      <c r="HKM33" s="13"/>
      <c r="HKN33" s="15"/>
      <c r="HKO33" s="13"/>
      <c r="HKP33" s="13"/>
      <c r="HKQ33" s="15"/>
      <c r="HKR33" s="13"/>
      <c r="HKS33" s="13"/>
      <c r="HKT33" s="15"/>
      <c r="HKU33" s="13"/>
      <c r="HKV33" s="13"/>
      <c r="HKW33" s="15"/>
      <c r="HKX33" s="13"/>
      <c r="HKY33" s="17"/>
      <c r="HKZ33" s="15"/>
      <c r="HLA33" s="13"/>
      <c r="HLB33" s="13"/>
      <c r="HLC33" s="15"/>
      <c r="HLD33" s="14"/>
      <c r="HLE33" s="14"/>
      <c r="HLF33" s="15"/>
      <c r="HLH33" s="16"/>
      <c r="HLI33" s="13"/>
      <c r="HLJ33" s="13"/>
      <c r="HLK33" s="15"/>
      <c r="HLL33" s="13"/>
      <c r="HLM33" s="13"/>
      <c r="HLN33" s="15"/>
      <c r="HLO33" s="13"/>
      <c r="HLP33" s="13"/>
      <c r="HLQ33" s="15"/>
      <c r="HLR33" s="13"/>
      <c r="HLS33" s="13"/>
      <c r="HLT33" s="15"/>
      <c r="HLU33" s="13"/>
      <c r="HLV33" s="17"/>
      <c r="HLW33" s="15"/>
      <c r="HLX33" s="13"/>
      <c r="HLY33" s="13"/>
      <c r="HLZ33" s="15"/>
      <c r="HMA33" s="14"/>
      <c r="HMB33" s="14"/>
      <c r="HMC33" s="15"/>
      <c r="HME33" s="16"/>
      <c r="HMF33" s="13"/>
      <c r="HMG33" s="13"/>
      <c r="HMH33" s="15"/>
      <c r="HMI33" s="13"/>
      <c r="HMJ33" s="13"/>
      <c r="HMK33" s="15"/>
      <c r="HML33" s="13"/>
      <c r="HMM33" s="13"/>
      <c r="HMN33" s="15"/>
      <c r="HMO33" s="13"/>
      <c r="HMP33" s="13"/>
      <c r="HMQ33" s="15"/>
      <c r="HMR33" s="13"/>
      <c r="HMS33" s="17"/>
      <c r="HMT33" s="15"/>
      <c r="HMU33" s="13"/>
      <c r="HMV33" s="13"/>
      <c r="HMW33" s="15"/>
      <c r="HMX33" s="14"/>
      <c r="HMY33" s="14"/>
      <c r="HMZ33" s="15"/>
      <c r="HNB33" s="16"/>
      <c r="HNC33" s="13"/>
      <c r="HND33" s="13"/>
      <c r="HNE33" s="15"/>
      <c r="HNF33" s="13"/>
      <c r="HNG33" s="13"/>
      <c r="HNH33" s="15"/>
      <c r="HNI33" s="13"/>
      <c r="HNJ33" s="13"/>
      <c r="HNK33" s="15"/>
      <c r="HNL33" s="13"/>
      <c r="HNM33" s="13"/>
      <c r="HNN33" s="15"/>
      <c r="HNO33" s="13"/>
      <c r="HNP33" s="17"/>
      <c r="HNQ33" s="15"/>
      <c r="HNR33" s="13"/>
      <c r="HNS33" s="13"/>
      <c r="HNT33" s="15"/>
      <c r="HNU33" s="14"/>
      <c r="HNV33" s="14"/>
      <c r="HNW33" s="15"/>
      <c r="HNY33" s="16"/>
      <c r="HNZ33" s="13"/>
      <c r="HOA33" s="13"/>
      <c r="HOB33" s="15"/>
      <c r="HOC33" s="13"/>
      <c r="HOD33" s="13"/>
      <c r="HOE33" s="15"/>
      <c r="HOF33" s="13"/>
      <c r="HOG33" s="13"/>
      <c r="HOH33" s="15"/>
      <c r="HOI33" s="13"/>
      <c r="HOJ33" s="13"/>
      <c r="HOK33" s="15"/>
      <c r="HOL33" s="13"/>
      <c r="HOM33" s="17"/>
      <c r="HON33" s="15"/>
      <c r="HOO33" s="13"/>
      <c r="HOP33" s="13"/>
      <c r="HOQ33" s="15"/>
      <c r="HOR33" s="14"/>
      <c r="HOS33" s="14"/>
      <c r="HOT33" s="15"/>
      <c r="HOV33" s="16"/>
      <c r="HOW33" s="13"/>
      <c r="HOX33" s="13"/>
      <c r="HOY33" s="15"/>
      <c r="HOZ33" s="13"/>
      <c r="HPA33" s="13"/>
      <c r="HPB33" s="15"/>
      <c r="HPC33" s="13"/>
      <c r="HPD33" s="13"/>
      <c r="HPE33" s="15"/>
      <c r="HPF33" s="13"/>
      <c r="HPG33" s="13"/>
      <c r="HPH33" s="15"/>
      <c r="HPI33" s="13"/>
      <c r="HPJ33" s="17"/>
      <c r="HPK33" s="15"/>
      <c r="HPL33" s="13"/>
      <c r="HPM33" s="13"/>
      <c r="HPN33" s="15"/>
      <c r="HPO33" s="14"/>
      <c r="HPP33" s="14"/>
      <c r="HPQ33" s="15"/>
      <c r="HPS33" s="16"/>
      <c r="HPT33" s="13"/>
      <c r="HPU33" s="13"/>
      <c r="HPV33" s="15"/>
      <c r="HPW33" s="13"/>
      <c r="HPX33" s="13"/>
      <c r="HPY33" s="15"/>
      <c r="HPZ33" s="13"/>
      <c r="HQA33" s="13"/>
      <c r="HQB33" s="15"/>
      <c r="HQC33" s="13"/>
      <c r="HQD33" s="13"/>
      <c r="HQE33" s="15"/>
      <c r="HQF33" s="13"/>
      <c r="HQG33" s="17"/>
      <c r="HQH33" s="15"/>
      <c r="HQI33" s="13"/>
      <c r="HQJ33" s="13"/>
      <c r="HQK33" s="15"/>
      <c r="HQL33" s="14"/>
      <c r="HQM33" s="14"/>
      <c r="HQN33" s="15"/>
      <c r="HQP33" s="16"/>
      <c r="HQQ33" s="13"/>
      <c r="HQR33" s="13"/>
      <c r="HQS33" s="15"/>
      <c r="HQT33" s="13"/>
      <c r="HQU33" s="13"/>
      <c r="HQV33" s="15"/>
      <c r="HQW33" s="13"/>
      <c r="HQX33" s="13"/>
      <c r="HQY33" s="15"/>
      <c r="HQZ33" s="13"/>
      <c r="HRA33" s="13"/>
      <c r="HRB33" s="15"/>
      <c r="HRC33" s="13"/>
      <c r="HRD33" s="17"/>
      <c r="HRE33" s="15"/>
      <c r="HRF33" s="13"/>
      <c r="HRG33" s="13"/>
      <c r="HRH33" s="15"/>
      <c r="HRI33" s="14"/>
      <c r="HRJ33" s="14"/>
      <c r="HRK33" s="15"/>
      <c r="HRM33" s="16"/>
      <c r="HRN33" s="13"/>
      <c r="HRO33" s="13"/>
      <c r="HRP33" s="15"/>
      <c r="HRQ33" s="13"/>
      <c r="HRR33" s="13"/>
      <c r="HRS33" s="15"/>
      <c r="HRT33" s="13"/>
      <c r="HRU33" s="13"/>
      <c r="HRV33" s="15"/>
      <c r="HRW33" s="13"/>
      <c r="HRX33" s="13"/>
      <c r="HRY33" s="15"/>
      <c r="HRZ33" s="13"/>
      <c r="HSA33" s="17"/>
      <c r="HSB33" s="15"/>
      <c r="HSC33" s="13"/>
      <c r="HSD33" s="13"/>
      <c r="HSE33" s="15"/>
      <c r="HSF33" s="14"/>
      <c r="HSG33" s="14"/>
      <c r="HSH33" s="15"/>
      <c r="HSJ33" s="16"/>
      <c r="HSK33" s="13"/>
      <c r="HSL33" s="13"/>
      <c r="HSM33" s="15"/>
      <c r="HSN33" s="13"/>
      <c r="HSO33" s="13"/>
      <c r="HSP33" s="15"/>
      <c r="HSQ33" s="13"/>
      <c r="HSR33" s="13"/>
      <c r="HSS33" s="15"/>
      <c r="HST33" s="13"/>
      <c r="HSU33" s="13"/>
      <c r="HSV33" s="15"/>
      <c r="HSW33" s="13"/>
      <c r="HSX33" s="17"/>
      <c r="HSY33" s="15"/>
      <c r="HSZ33" s="13"/>
      <c r="HTA33" s="13"/>
      <c r="HTB33" s="15"/>
      <c r="HTC33" s="14"/>
      <c r="HTD33" s="14"/>
      <c r="HTE33" s="15"/>
      <c r="HTG33" s="16"/>
      <c r="HTH33" s="13"/>
      <c r="HTI33" s="13"/>
      <c r="HTJ33" s="15"/>
      <c r="HTK33" s="13"/>
      <c r="HTL33" s="13"/>
      <c r="HTM33" s="15"/>
      <c r="HTN33" s="13"/>
      <c r="HTO33" s="13"/>
      <c r="HTP33" s="15"/>
      <c r="HTQ33" s="13"/>
      <c r="HTR33" s="13"/>
      <c r="HTS33" s="15"/>
      <c r="HTT33" s="13"/>
      <c r="HTU33" s="17"/>
      <c r="HTV33" s="15"/>
      <c r="HTW33" s="13"/>
      <c r="HTX33" s="13"/>
      <c r="HTY33" s="15"/>
      <c r="HTZ33" s="14"/>
      <c r="HUA33" s="14"/>
      <c r="HUB33" s="15"/>
      <c r="HUD33" s="16"/>
      <c r="HUE33" s="13"/>
      <c r="HUF33" s="13"/>
      <c r="HUG33" s="15"/>
      <c r="HUH33" s="13"/>
      <c r="HUI33" s="13"/>
      <c r="HUJ33" s="15"/>
      <c r="HUK33" s="13"/>
      <c r="HUL33" s="13"/>
      <c r="HUM33" s="15"/>
      <c r="HUN33" s="13"/>
      <c r="HUO33" s="13"/>
      <c r="HUP33" s="15"/>
      <c r="HUQ33" s="13"/>
      <c r="HUR33" s="17"/>
      <c r="HUS33" s="15"/>
      <c r="HUT33" s="13"/>
      <c r="HUU33" s="13"/>
      <c r="HUV33" s="15"/>
      <c r="HUW33" s="14"/>
      <c r="HUX33" s="14"/>
      <c r="HUY33" s="15"/>
      <c r="HVA33" s="16"/>
      <c r="HVB33" s="13"/>
      <c r="HVC33" s="13"/>
      <c r="HVD33" s="15"/>
      <c r="HVE33" s="13"/>
      <c r="HVF33" s="13"/>
      <c r="HVG33" s="15"/>
      <c r="HVH33" s="13"/>
      <c r="HVI33" s="13"/>
      <c r="HVJ33" s="15"/>
      <c r="HVK33" s="13"/>
      <c r="HVL33" s="13"/>
      <c r="HVM33" s="15"/>
      <c r="HVN33" s="13"/>
      <c r="HVO33" s="17"/>
      <c r="HVP33" s="15"/>
      <c r="HVQ33" s="13"/>
      <c r="HVR33" s="13"/>
      <c r="HVS33" s="15"/>
      <c r="HVT33" s="14"/>
      <c r="HVU33" s="14"/>
      <c r="HVV33" s="15"/>
      <c r="HVX33" s="16"/>
      <c r="HVY33" s="13"/>
      <c r="HVZ33" s="13"/>
      <c r="HWA33" s="15"/>
      <c r="HWB33" s="13"/>
      <c r="HWC33" s="13"/>
      <c r="HWD33" s="15"/>
      <c r="HWE33" s="13"/>
      <c r="HWF33" s="13"/>
      <c r="HWG33" s="15"/>
      <c r="HWH33" s="13"/>
      <c r="HWI33" s="13"/>
      <c r="HWJ33" s="15"/>
      <c r="HWK33" s="13"/>
      <c r="HWL33" s="17"/>
      <c r="HWM33" s="15"/>
      <c r="HWN33" s="13"/>
      <c r="HWO33" s="13"/>
      <c r="HWP33" s="15"/>
      <c r="HWQ33" s="14"/>
      <c r="HWR33" s="14"/>
      <c r="HWS33" s="15"/>
      <c r="HWU33" s="16"/>
      <c r="HWV33" s="13"/>
      <c r="HWW33" s="13"/>
      <c r="HWX33" s="15"/>
      <c r="HWY33" s="13"/>
      <c r="HWZ33" s="13"/>
      <c r="HXA33" s="15"/>
      <c r="HXB33" s="13"/>
      <c r="HXC33" s="13"/>
      <c r="HXD33" s="15"/>
      <c r="HXE33" s="13"/>
      <c r="HXF33" s="13"/>
      <c r="HXG33" s="15"/>
      <c r="HXH33" s="13"/>
      <c r="HXI33" s="17"/>
      <c r="HXJ33" s="15"/>
      <c r="HXK33" s="13"/>
      <c r="HXL33" s="13"/>
      <c r="HXM33" s="15"/>
      <c r="HXN33" s="14"/>
      <c r="HXO33" s="14"/>
      <c r="HXP33" s="15"/>
      <c r="HXR33" s="16"/>
      <c r="HXS33" s="13"/>
      <c r="HXT33" s="13"/>
      <c r="HXU33" s="15"/>
      <c r="HXV33" s="13"/>
      <c r="HXW33" s="13"/>
      <c r="HXX33" s="15"/>
      <c r="HXY33" s="13"/>
      <c r="HXZ33" s="13"/>
      <c r="HYA33" s="15"/>
      <c r="HYB33" s="13"/>
      <c r="HYC33" s="13"/>
      <c r="HYD33" s="15"/>
      <c r="HYE33" s="13"/>
      <c r="HYF33" s="17"/>
      <c r="HYG33" s="15"/>
      <c r="HYH33" s="13"/>
      <c r="HYI33" s="13"/>
      <c r="HYJ33" s="15"/>
      <c r="HYK33" s="14"/>
      <c r="HYL33" s="14"/>
      <c r="HYM33" s="15"/>
      <c r="HYO33" s="16"/>
      <c r="HYP33" s="13"/>
      <c r="HYQ33" s="13"/>
      <c r="HYR33" s="15"/>
      <c r="HYS33" s="13"/>
      <c r="HYT33" s="13"/>
      <c r="HYU33" s="15"/>
      <c r="HYV33" s="13"/>
      <c r="HYW33" s="13"/>
      <c r="HYX33" s="15"/>
      <c r="HYY33" s="13"/>
      <c r="HYZ33" s="13"/>
      <c r="HZA33" s="15"/>
      <c r="HZB33" s="13"/>
      <c r="HZC33" s="17"/>
      <c r="HZD33" s="15"/>
      <c r="HZE33" s="13"/>
      <c r="HZF33" s="13"/>
      <c r="HZG33" s="15"/>
      <c r="HZH33" s="14"/>
      <c r="HZI33" s="14"/>
      <c r="HZJ33" s="15"/>
      <c r="HZL33" s="16"/>
      <c r="HZM33" s="13"/>
      <c r="HZN33" s="13"/>
      <c r="HZO33" s="15"/>
      <c r="HZP33" s="13"/>
      <c r="HZQ33" s="13"/>
      <c r="HZR33" s="15"/>
      <c r="HZS33" s="13"/>
      <c r="HZT33" s="13"/>
      <c r="HZU33" s="15"/>
      <c r="HZV33" s="13"/>
      <c r="HZW33" s="13"/>
      <c r="HZX33" s="15"/>
      <c r="HZY33" s="13"/>
      <c r="HZZ33" s="17"/>
      <c r="IAA33" s="15"/>
      <c r="IAB33" s="13"/>
      <c r="IAC33" s="13"/>
      <c r="IAD33" s="15"/>
      <c r="IAE33" s="14"/>
      <c r="IAF33" s="14"/>
      <c r="IAG33" s="15"/>
      <c r="IAI33" s="16"/>
      <c r="IAJ33" s="13"/>
      <c r="IAK33" s="13"/>
      <c r="IAL33" s="15"/>
      <c r="IAM33" s="13"/>
      <c r="IAN33" s="13"/>
      <c r="IAO33" s="15"/>
      <c r="IAP33" s="13"/>
      <c r="IAQ33" s="13"/>
      <c r="IAR33" s="15"/>
      <c r="IAS33" s="13"/>
      <c r="IAT33" s="13"/>
      <c r="IAU33" s="15"/>
      <c r="IAV33" s="13"/>
      <c r="IAW33" s="17"/>
      <c r="IAX33" s="15"/>
      <c r="IAY33" s="13"/>
      <c r="IAZ33" s="13"/>
      <c r="IBA33" s="15"/>
      <c r="IBB33" s="14"/>
      <c r="IBC33" s="14"/>
      <c r="IBD33" s="15"/>
      <c r="IBF33" s="16"/>
      <c r="IBG33" s="13"/>
      <c r="IBH33" s="13"/>
      <c r="IBI33" s="15"/>
      <c r="IBJ33" s="13"/>
      <c r="IBK33" s="13"/>
      <c r="IBL33" s="15"/>
      <c r="IBM33" s="13"/>
      <c r="IBN33" s="13"/>
      <c r="IBO33" s="15"/>
      <c r="IBP33" s="13"/>
      <c r="IBQ33" s="13"/>
      <c r="IBR33" s="15"/>
      <c r="IBS33" s="13"/>
      <c r="IBT33" s="17"/>
      <c r="IBU33" s="15"/>
      <c r="IBV33" s="13"/>
      <c r="IBW33" s="13"/>
      <c r="IBX33" s="15"/>
      <c r="IBY33" s="14"/>
      <c r="IBZ33" s="14"/>
      <c r="ICA33" s="15"/>
      <c r="ICC33" s="16"/>
      <c r="ICD33" s="13"/>
      <c r="ICE33" s="13"/>
      <c r="ICF33" s="15"/>
      <c r="ICG33" s="13"/>
      <c r="ICH33" s="13"/>
      <c r="ICI33" s="15"/>
      <c r="ICJ33" s="13"/>
      <c r="ICK33" s="13"/>
      <c r="ICL33" s="15"/>
      <c r="ICM33" s="13"/>
      <c r="ICN33" s="13"/>
      <c r="ICO33" s="15"/>
      <c r="ICP33" s="13"/>
      <c r="ICQ33" s="17"/>
      <c r="ICR33" s="15"/>
      <c r="ICS33" s="13"/>
      <c r="ICT33" s="13"/>
      <c r="ICU33" s="15"/>
      <c r="ICV33" s="14"/>
      <c r="ICW33" s="14"/>
      <c r="ICX33" s="15"/>
      <c r="ICZ33" s="16"/>
      <c r="IDA33" s="13"/>
      <c r="IDB33" s="13"/>
      <c r="IDC33" s="15"/>
      <c r="IDD33" s="13"/>
      <c r="IDE33" s="13"/>
      <c r="IDF33" s="15"/>
      <c r="IDG33" s="13"/>
      <c r="IDH33" s="13"/>
      <c r="IDI33" s="15"/>
      <c r="IDJ33" s="13"/>
      <c r="IDK33" s="13"/>
      <c r="IDL33" s="15"/>
      <c r="IDM33" s="13"/>
      <c r="IDN33" s="17"/>
      <c r="IDO33" s="15"/>
      <c r="IDP33" s="13"/>
      <c r="IDQ33" s="13"/>
      <c r="IDR33" s="15"/>
      <c r="IDS33" s="14"/>
      <c r="IDT33" s="14"/>
      <c r="IDU33" s="15"/>
      <c r="IDW33" s="16"/>
      <c r="IDX33" s="13"/>
      <c r="IDY33" s="13"/>
      <c r="IDZ33" s="15"/>
      <c r="IEA33" s="13"/>
      <c r="IEB33" s="13"/>
      <c r="IEC33" s="15"/>
      <c r="IED33" s="13"/>
      <c r="IEE33" s="13"/>
      <c r="IEF33" s="15"/>
      <c r="IEG33" s="13"/>
      <c r="IEH33" s="13"/>
      <c r="IEI33" s="15"/>
      <c r="IEJ33" s="13"/>
      <c r="IEK33" s="17"/>
      <c r="IEL33" s="15"/>
      <c r="IEM33" s="13"/>
      <c r="IEN33" s="13"/>
      <c r="IEO33" s="15"/>
      <c r="IEP33" s="14"/>
      <c r="IEQ33" s="14"/>
      <c r="IER33" s="15"/>
      <c r="IET33" s="16"/>
      <c r="IEU33" s="13"/>
      <c r="IEV33" s="13"/>
      <c r="IEW33" s="15"/>
      <c r="IEX33" s="13"/>
      <c r="IEY33" s="13"/>
      <c r="IEZ33" s="15"/>
      <c r="IFA33" s="13"/>
      <c r="IFB33" s="13"/>
      <c r="IFC33" s="15"/>
      <c r="IFD33" s="13"/>
      <c r="IFE33" s="13"/>
      <c r="IFF33" s="15"/>
      <c r="IFG33" s="13"/>
      <c r="IFH33" s="17"/>
      <c r="IFI33" s="15"/>
      <c r="IFJ33" s="13"/>
      <c r="IFK33" s="13"/>
      <c r="IFL33" s="15"/>
      <c r="IFM33" s="14"/>
      <c r="IFN33" s="14"/>
      <c r="IFO33" s="15"/>
      <c r="IFQ33" s="16"/>
      <c r="IFR33" s="13"/>
      <c r="IFS33" s="13"/>
      <c r="IFT33" s="15"/>
      <c r="IFU33" s="13"/>
      <c r="IFV33" s="13"/>
      <c r="IFW33" s="15"/>
      <c r="IFX33" s="13"/>
      <c r="IFY33" s="13"/>
      <c r="IFZ33" s="15"/>
      <c r="IGA33" s="13"/>
      <c r="IGB33" s="13"/>
      <c r="IGC33" s="15"/>
      <c r="IGD33" s="13"/>
      <c r="IGE33" s="17"/>
      <c r="IGF33" s="15"/>
      <c r="IGG33" s="13"/>
      <c r="IGH33" s="13"/>
      <c r="IGI33" s="15"/>
      <c r="IGJ33" s="14"/>
      <c r="IGK33" s="14"/>
      <c r="IGL33" s="15"/>
      <c r="IGN33" s="16"/>
      <c r="IGO33" s="13"/>
      <c r="IGP33" s="13"/>
      <c r="IGQ33" s="15"/>
      <c r="IGR33" s="13"/>
      <c r="IGS33" s="13"/>
      <c r="IGT33" s="15"/>
      <c r="IGU33" s="13"/>
      <c r="IGV33" s="13"/>
      <c r="IGW33" s="15"/>
      <c r="IGX33" s="13"/>
      <c r="IGY33" s="13"/>
      <c r="IGZ33" s="15"/>
      <c r="IHA33" s="13"/>
      <c r="IHB33" s="17"/>
      <c r="IHC33" s="15"/>
      <c r="IHD33" s="13"/>
      <c r="IHE33" s="13"/>
      <c r="IHF33" s="15"/>
      <c r="IHG33" s="14"/>
      <c r="IHH33" s="14"/>
      <c r="IHI33" s="15"/>
      <c r="IHK33" s="16"/>
      <c r="IHL33" s="13"/>
      <c r="IHM33" s="13"/>
      <c r="IHN33" s="15"/>
      <c r="IHO33" s="13"/>
      <c r="IHP33" s="13"/>
      <c r="IHQ33" s="15"/>
      <c r="IHR33" s="13"/>
      <c r="IHS33" s="13"/>
      <c r="IHT33" s="15"/>
      <c r="IHU33" s="13"/>
      <c r="IHV33" s="13"/>
      <c r="IHW33" s="15"/>
      <c r="IHX33" s="13"/>
      <c r="IHY33" s="17"/>
      <c r="IHZ33" s="15"/>
      <c r="IIA33" s="13"/>
      <c r="IIB33" s="13"/>
      <c r="IIC33" s="15"/>
      <c r="IID33" s="14"/>
      <c r="IIE33" s="14"/>
      <c r="IIF33" s="15"/>
      <c r="IIH33" s="16"/>
      <c r="III33" s="13"/>
      <c r="IIJ33" s="13"/>
      <c r="IIK33" s="15"/>
      <c r="IIL33" s="13"/>
      <c r="IIM33" s="13"/>
      <c r="IIN33" s="15"/>
      <c r="IIO33" s="13"/>
      <c r="IIP33" s="13"/>
      <c r="IIQ33" s="15"/>
      <c r="IIR33" s="13"/>
      <c r="IIS33" s="13"/>
      <c r="IIT33" s="15"/>
      <c r="IIU33" s="13"/>
      <c r="IIV33" s="17"/>
      <c r="IIW33" s="15"/>
      <c r="IIX33" s="13"/>
      <c r="IIY33" s="13"/>
      <c r="IIZ33" s="15"/>
      <c r="IJA33" s="14"/>
      <c r="IJB33" s="14"/>
      <c r="IJC33" s="15"/>
      <c r="IJE33" s="16"/>
      <c r="IJF33" s="13"/>
      <c r="IJG33" s="13"/>
      <c r="IJH33" s="15"/>
      <c r="IJI33" s="13"/>
      <c r="IJJ33" s="13"/>
      <c r="IJK33" s="15"/>
      <c r="IJL33" s="13"/>
      <c r="IJM33" s="13"/>
      <c r="IJN33" s="15"/>
      <c r="IJO33" s="13"/>
      <c r="IJP33" s="13"/>
      <c r="IJQ33" s="15"/>
      <c r="IJR33" s="13"/>
      <c r="IJS33" s="17"/>
      <c r="IJT33" s="15"/>
      <c r="IJU33" s="13"/>
      <c r="IJV33" s="13"/>
      <c r="IJW33" s="15"/>
      <c r="IJX33" s="14"/>
      <c r="IJY33" s="14"/>
      <c r="IJZ33" s="15"/>
      <c r="IKB33" s="16"/>
      <c r="IKC33" s="13"/>
      <c r="IKD33" s="13"/>
      <c r="IKE33" s="15"/>
      <c r="IKF33" s="13"/>
      <c r="IKG33" s="13"/>
      <c r="IKH33" s="15"/>
      <c r="IKI33" s="13"/>
      <c r="IKJ33" s="13"/>
      <c r="IKK33" s="15"/>
      <c r="IKL33" s="13"/>
      <c r="IKM33" s="13"/>
      <c r="IKN33" s="15"/>
      <c r="IKO33" s="13"/>
      <c r="IKP33" s="17"/>
      <c r="IKQ33" s="15"/>
      <c r="IKR33" s="13"/>
      <c r="IKS33" s="13"/>
      <c r="IKT33" s="15"/>
      <c r="IKU33" s="14"/>
      <c r="IKV33" s="14"/>
      <c r="IKW33" s="15"/>
      <c r="IKY33" s="16"/>
      <c r="IKZ33" s="13"/>
      <c r="ILA33" s="13"/>
      <c r="ILB33" s="15"/>
      <c r="ILC33" s="13"/>
      <c r="ILD33" s="13"/>
      <c r="ILE33" s="15"/>
      <c r="ILF33" s="13"/>
      <c r="ILG33" s="13"/>
      <c r="ILH33" s="15"/>
      <c r="ILI33" s="13"/>
      <c r="ILJ33" s="13"/>
      <c r="ILK33" s="15"/>
      <c r="ILL33" s="13"/>
      <c r="ILM33" s="17"/>
      <c r="ILN33" s="15"/>
      <c r="ILO33" s="13"/>
      <c r="ILP33" s="13"/>
      <c r="ILQ33" s="15"/>
      <c r="ILR33" s="14"/>
      <c r="ILS33" s="14"/>
      <c r="ILT33" s="15"/>
      <c r="ILV33" s="16"/>
      <c r="ILW33" s="13"/>
      <c r="ILX33" s="13"/>
      <c r="ILY33" s="15"/>
      <c r="ILZ33" s="13"/>
      <c r="IMA33" s="13"/>
      <c r="IMB33" s="15"/>
      <c r="IMC33" s="13"/>
      <c r="IMD33" s="13"/>
      <c r="IME33" s="15"/>
      <c r="IMF33" s="13"/>
      <c r="IMG33" s="13"/>
      <c r="IMH33" s="15"/>
      <c r="IMI33" s="13"/>
      <c r="IMJ33" s="17"/>
      <c r="IMK33" s="15"/>
      <c r="IML33" s="13"/>
      <c r="IMM33" s="13"/>
      <c r="IMN33" s="15"/>
      <c r="IMO33" s="14"/>
      <c r="IMP33" s="14"/>
      <c r="IMQ33" s="15"/>
      <c r="IMS33" s="16"/>
      <c r="IMT33" s="13"/>
      <c r="IMU33" s="13"/>
      <c r="IMV33" s="15"/>
      <c r="IMW33" s="13"/>
      <c r="IMX33" s="13"/>
      <c r="IMY33" s="15"/>
      <c r="IMZ33" s="13"/>
      <c r="INA33" s="13"/>
      <c r="INB33" s="15"/>
      <c r="INC33" s="13"/>
      <c r="IND33" s="13"/>
      <c r="INE33" s="15"/>
      <c r="INF33" s="13"/>
      <c r="ING33" s="17"/>
      <c r="INH33" s="15"/>
      <c r="INI33" s="13"/>
      <c r="INJ33" s="13"/>
      <c r="INK33" s="15"/>
      <c r="INL33" s="14"/>
      <c r="INM33" s="14"/>
      <c r="INN33" s="15"/>
      <c r="INP33" s="16"/>
      <c r="INQ33" s="13"/>
      <c r="INR33" s="13"/>
      <c r="INS33" s="15"/>
      <c r="INT33" s="13"/>
      <c r="INU33" s="13"/>
      <c r="INV33" s="15"/>
      <c r="INW33" s="13"/>
      <c r="INX33" s="13"/>
      <c r="INY33" s="15"/>
      <c r="INZ33" s="13"/>
      <c r="IOA33" s="13"/>
      <c r="IOB33" s="15"/>
      <c r="IOC33" s="13"/>
      <c r="IOD33" s="17"/>
      <c r="IOE33" s="15"/>
      <c r="IOF33" s="13"/>
      <c r="IOG33" s="13"/>
      <c r="IOH33" s="15"/>
      <c r="IOI33" s="14"/>
      <c r="IOJ33" s="14"/>
      <c r="IOK33" s="15"/>
      <c r="IOM33" s="16"/>
      <c r="ION33" s="13"/>
      <c r="IOO33" s="13"/>
      <c r="IOP33" s="15"/>
      <c r="IOQ33" s="13"/>
      <c r="IOR33" s="13"/>
      <c r="IOS33" s="15"/>
      <c r="IOT33" s="13"/>
      <c r="IOU33" s="13"/>
      <c r="IOV33" s="15"/>
      <c r="IOW33" s="13"/>
      <c r="IOX33" s="13"/>
      <c r="IOY33" s="15"/>
      <c r="IOZ33" s="13"/>
      <c r="IPA33" s="17"/>
      <c r="IPB33" s="15"/>
      <c r="IPC33" s="13"/>
      <c r="IPD33" s="13"/>
      <c r="IPE33" s="15"/>
      <c r="IPF33" s="14"/>
      <c r="IPG33" s="14"/>
      <c r="IPH33" s="15"/>
      <c r="IPJ33" s="16"/>
      <c r="IPK33" s="13"/>
      <c r="IPL33" s="13"/>
      <c r="IPM33" s="15"/>
      <c r="IPN33" s="13"/>
      <c r="IPO33" s="13"/>
      <c r="IPP33" s="15"/>
      <c r="IPQ33" s="13"/>
      <c r="IPR33" s="13"/>
      <c r="IPS33" s="15"/>
      <c r="IPT33" s="13"/>
      <c r="IPU33" s="13"/>
      <c r="IPV33" s="15"/>
      <c r="IPW33" s="13"/>
      <c r="IPX33" s="17"/>
      <c r="IPY33" s="15"/>
      <c r="IPZ33" s="13"/>
      <c r="IQA33" s="13"/>
      <c r="IQB33" s="15"/>
      <c r="IQC33" s="14"/>
      <c r="IQD33" s="14"/>
      <c r="IQE33" s="15"/>
      <c r="IQG33" s="16"/>
      <c r="IQH33" s="13"/>
      <c r="IQI33" s="13"/>
      <c r="IQJ33" s="15"/>
      <c r="IQK33" s="13"/>
      <c r="IQL33" s="13"/>
      <c r="IQM33" s="15"/>
      <c r="IQN33" s="13"/>
      <c r="IQO33" s="13"/>
      <c r="IQP33" s="15"/>
      <c r="IQQ33" s="13"/>
      <c r="IQR33" s="13"/>
      <c r="IQS33" s="15"/>
      <c r="IQT33" s="13"/>
      <c r="IQU33" s="17"/>
      <c r="IQV33" s="15"/>
      <c r="IQW33" s="13"/>
      <c r="IQX33" s="13"/>
      <c r="IQY33" s="15"/>
      <c r="IQZ33" s="14"/>
      <c r="IRA33" s="14"/>
      <c r="IRB33" s="15"/>
      <c r="IRD33" s="16"/>
      <c r="IRE33" s="13"/>
      <c r="IRF33" s="13"/>
      <c r="IRG33" s="15"/>
      <c r="IRH33" s="13"/>
      <c r="IRI33" s="13"/>
      <c r="IRJ33" s="15"/>
      <c r="IRK33" s="13"/>
      <c r="IRL33" s="13"/>
      <c r="IRM33" s="15"/>
      <c r="IRN33" s="13"/>
      <c r="IRO33" s="13"/>
      <c r="IRP33" s="15"/>
      <c r="IRQ33" s="13"/>
      <c r="IRR33" s="17"/>
      <c r="IRS33" s="15"/>
      <c r="IRT33" s="13"/>
      <c r="IRU33" s="13"/>
      <c r="IRV33" s="15"/>
      <c r="IRW33" s="14"/>
      <c r="IRX33" s="14"/>
      <c r="IRY33" s="15"/>
      <c r="ISA33" s="16"/>
      <c r="ISB33" s="13"/>
      <c r="ISC33" s="13"/>
      <c r="ISD33" s="15"/>
      <c r="ISE33" s="13"/>
      <c r="ISF33" s="13"/>
      <c r="ISG33" s="15"/>
      <c r="ISH33" s="13"/>
      <c r="ISI33" s="13"/>
      <c r="ISJ33" s="15"/>
      <c r="ISK33" s="13"/>
      <c r="ISL33" s="13"/>
      <c r="ISM33" s="15"/>
      <c r="ISN33" s="13"/>
      <c r="ISO33" s="17"/>
      <c r="ISP33" s="15"/>
      <c r="ISQ33" s="13"/>
      <c r="ISR33" s="13"/>
      <c r="ISS33" s="15"/>
      <c r="IST33" s="14"/>
      <c r="ISU33" s="14"/>
      <c r="ISV33" s="15"/>
      <c r="ISX33" s="16"/>
      <c r="ISY33" s="13"/>
      <c r="ISZ33" s="13"/>
      <c r="ITA33" s="15"/>
      <c r="ITB33" s="13"/>
      <c r="ITC33" s="13"/>
      <c r="ITD33" s="15"/>
      <c r="ITE33" s="13"/>
      <c r="ITF33" s="13"/>
      <c r="ITG33" s="15"/>
      <c r="ITH33" s="13"/>
      <c r="ITI33" s="13"/>
      <c r="ITJ33" s="15"/>
      <c r="ITK33" s="13"/>
      <c r="ITL33" s="17"/>
      <c r="ITM33" s="15"/>
      <c r="ITN33" s="13"/>
      <c r="ITO33" s="13"/>
      <c r="ITP33" s="15"/>
      <c r="ITQ33" s="14"/>
      <c r="ITR33" s="14"/>
      <c r="ITS33" s="15"/>
      <c r="ITU33" s="16"/>
      <c r="ITV33" s="13"/>
      <c r="ITW33" s="13"/>
      <c r="ITX33" s="15"/>
      <c r="ITY33" s="13"/>
      <c r="ITZ33" s="13"/>
      <c r="IUA33" s="15"/>
      <c r="IUB33" s="13"/>
      <c r="IUC33" s="13"/>
      <c r="IUD33" s="15"/>
      <c r="IUE33" s="13"/>
      <c r="IUF33" s="13"/>
      <c r="IUG33" s="15"/>
      <c r="IUH33" s="13"/>
      <c r="IUI33" s="17"/>
      <c r="IUJ33" s="15"/>
      <c r="IUK33" s="13"/>
      <c r="IUL33" s="13"/>
      <c r="IUM33" s="15"/>
      <c r="IUN33" s="14"/>
      <c r="IUO33" s="14"/>
      <c r="IUP33" s="15"/>
      <c r="IUR33" s="16"/>
      <c r="IUS33" s="13"/>
      <c r="IUT33" s="13"/>
      <c r="IUU33" s="15"/>
      <c r="IUV33" s="13"/>
      <c r="IUW33" s="13"/>
      <c r="IUX33" s="15"/>
      <c r="IUY33" s="13"/>
      <c r="IUZ33" s="13"/>
      <c r="IVA33" s="15"/>
      <c r="IVB33" s="13"/>
      <c r="IVC33" s="13"/>
      <c r="IVD33" s="15"/>
      <c r="IVE33" s="13"/>
      <c r="IVF33" s="17"/>
      <c r="IVG33" s="15"/>
      <c r="IVH33" s="13"/>
      <c r="IVI33" s="13"/>
      <c r="IVJ33" s="15"/>
      <c r="IVK33" s="14"/>
      <c r="IVL33" s="14"/>
      <c r="IVM33" s="15"/>
      <c r="IVO33" s="16"/>
      <c r="IVP33" s="13"/>
      <c r="IVQ33" s="13"/>
      <c r="IVR33" s="15"/>
      <c r="IVS33" s="13"/>
      <c r="IVT33" s="13"/>
      <c r="IVU33" s="15"/>
      <c r="IVV33" s="13"/>
      <c r="IVW33" s="13"/>
      <c r="IVX33" s="15"/>
      <c r="IVY33" s="13"/>
      <c r="IVZ33" s="13"/>
      <c r="IWA33" s="15"/>
      <c r="IWB33" s="13"/>
      <c r="IWC33" s="17"/>
      <c r="IWD33" s="15"/>
      <c r="IWE33" s="13"/>
      <c r="IWF33" s="13"/>
      <c r="IWG33" s="15"/>
      <c r="IWH33" s="14"/>
      <c r="IWI33" s="14"/>
      <c r="IWJ33" s="15"/>
      <c r="IWL33" s="16"/>
      <c r="IWM33" s="13"/>
      <c r="IWN33" s="13"/>
      <c r="IWO33" s="15"/>
      <c r="IWP33" s="13"/>
      <c r="IWQ33" s="13"/>
      <c r="IWR33" s="15"/>
      <c r="IWS33" s="13"/>
      <c r="IWT33" s="13"/>
      <c r="IWU33" s="15"/>
      <c r="IWV33" s="13"/>
      <c r="IWW33" s="13"/>
      <c r="IWX33" s="15"/>
      <c r="IWY33" s="13"/>
      <c r="IWZ33" s="17"/>
      <c r="IXA33" s="15"/>
      <c r="IXB33" s="13"/>
      <c r="IXC33" s="13"/>
      <c r="IXD33" s="15"/>
      <c r="IXE33" s="14"/>
      <c r="IXF33" s="14"/>
      <c r="IXG33" s="15"/>
      <c r="IXI33" s="16"/>
      <c r="IXJ33" s="13"/>
      <c r="IXK33" s="13"/>
      <c r="IXL33" s="15"/>
      <c r="IXM33" s="13"/>
      <c r="IXN33" s="13"/>
      <c r="IXO33" s="15"/>
      <c r="IXP33" s="13"/>
      <c r="IXQ33" s="13"/>
      <c r="IXR33" s="15"/>
      <c r="IXS33" s="13"/>
      <c r="IXT33" s="13"/>
      <c r="IXU33" s="15"/>
      <c r="IXV33" s="13"/>
      <c r="IXW33" s="17"/>
      <c r="IXX33" s="15"/>
      <c r="IXY33" s="13"/>
      <c r="IXZ33" s="13"/>
      <c r="IYA33" s="15"/>
      <c r="IYB33" s="14"/>
      <c r="IYC33" s="14"/>
      <c r="IYD33" s="15"/>
      <c r="IYF33" s="16"/>
      <c r="IYG33" s="13"/>
      <c r="IYH33" s="13"/>
      <c r="IYI33" s="15"/>
      <c r="IYJ33" s="13"/>
      <c r="IYK33" s="13"/>
      <c r="IYL33" s="15"/>
      <c r="IYM33" s="13"/>
      <c r="IYN33" s="13"/>
      <c r="IYO33" s="15"/>
      <c r="IYP33" s="13"/>
      <c r="IYQ33" s="13"/>
      <c r="IYR33" s="15"/>
      <c r="IYS33" s="13"/>
      <c r="IYT33" s="17"/>
      <c r="IYU33" s="15"/>
      <c r="IYV33" s="13"/>
      <c r="IYW33" s="13"/>
      <c r="IYX33" s="15"/>
      <c r="IYY33" s="14"/>
      <c r="IYZ33" s="14"/>
      <c r="IZA33" s="15"/>
      <c r="IZC33" s="16"/>
      <c r="IZD33" s="13"/>
      <c r="IZE33" s="13"/>
      <c r="IZF33" s="15"/>
      <c r="IZG33" s="13"/>
      <c r="IZH33" s="13"/>
      <c r="IZI33" s="15"/>
      <c r="IZJ33" s="13"/>
      <c r="IZK33" s="13"/>
      <c r="IZL33" s="15"/>
      <c r="IZM33" s="13"/>
      <c r="IZN33" s="13"/>
      <c r="IZO33" s="15"/>
      <c r="IZP33" s="13"/>
      <c r="IZQ33" s="17"/>
      <c r="IZR33" s="15"/>
      <c r="IZS33" s="13"/>
      <c r="IZT33" s="13"/>
      <c r="IZU33" s="15"/>
      <c r="IZV33" s="14"/>
      <c r="IZW33" s="14"/>
      <c r="IZX33" s="15"/>
      <c r="IZZ33" s="16"/>
      <c r="JAA33" s="13"/>
      <c r="JAB33" s="13"/>
      <c r="JAC33" s="15"/>
      <c r="JAD33" s="13"/>
      <c r="JAE33" s="13"/>
      <c r="JAF33" s="15"/>
      <c r="JAG33" s="13"/>
      <c r="JAH33" s="13"/>
      <c r="JAI33" s="15"/>
      <c r="JAJ33" s="13"/>
      <c r="JAK33" s="13"/>
      <c r="JAL33" s="15"/>
      <c r="JAM33" s="13"/>
      <c r="JAN33" s="17"/>
      <c r="JAO33" s="15"/>
      <c r="JAP33" s="13"/>
      <c r="JAQ33" s="13"/>
      <c r="JAR33" s="15"/>
      <c r="JAS33" s="14"/>
      <c r="JAT33" s="14"/>
      <c r="JAU33" s="15"/>
      <c r="JAW33" s="16"/>
      <c r="JAX33" s="13"/>
      <c r="JAY33" s="13"/>
      <c r="JAZ33" s="15"/>
      <c r="JBA33" s="13"/>
      <c r="JBB33" s="13"/>
      <c r="JBC33" s="15"/>
      <c r="JBD33" s="13"/>
      <c r="JBE33" s="13"/>
      <c r="JBF33" s="15"/>
      <c r="JBG33" s="13"/>
      <c r="JBH33" s="13"/>
      <c r="JBI33" s="15"/>
      <c r="JBJ33" s="13"/>
      <c r="JBK33" s="17"/>
      <c r="JBL33" s="15"/>
      <c r="JBM33" s="13"/>
      <c r="JBN33" s="13"/>
      <c r="JBO33" s="15"/>
      <c r="JBP33" s="14"/>
      <c r="JBQ33" s="14"/>
      <c r="JBR33" s="15"/>
      <c r="JBT33" s="16"/>
      <c r="JBU33" s="13"/>
      <c r="JBV33" s="13"/>
      <c r="JBW33" s="15"/>
      <c r="JBX33" s="13"/>
      <c r="JBY33" s="13"/>
      <c r="JBZ33" s="15"/>
      <c r="JCA33" s="13"/>
      <c r="JCB33" s="13"/>
      <c r="JCC33" s="15"/>
      <c r="JCD33" s="13"/>
      <c r="JCE33" s="13"/>
      <c r="JCF33" s="15"/>
      <c r="JCG33" s="13"/>
      <c r="JCH33" s="17"/>
      <c r="JCI33" s="15"/>
      <c r="JCJ33" s="13"/>
      <c r="JCK33" s="13"/>
      <c r="JCL33" s="15"/>
      <c r="JCM33" s="14"/>
      <c r="JCN33" s="14"/>
      <c r="JCO33" s="15"/>
      <c r="JCQ33" s="16"/>
      <c r="JCR33" s="13"/>
      <c r="JCS33" s="13"/>
      <c r="JCT33" s="15"/>
      <c r="JCU33" s="13"/>
      <c r="JCV33" s="13"/>
      <c r="JCW33" s="15"/>
      <c r="JCX33" s="13"/>
      <c r="JCY33" s="13"/>
      <c r="JCZ33" s="15"/>
      <c r="JDA33" s="13"/>
      <c r="JDB33" s="13"/>
      <c r="JDC33" s="15"/>
      <c r="JDD33" s="13"/>
      <c r="JDE33" s="17"/>
      <c r="JDF33" s="15"/>
      <c r="JDG33" s="13"/>
      <c r="JDH33" s="13"/>
      <c r="JDI33" s="15"/>
      <c r="JDJ33" s="14"/>
      <c r="JDK33" s="14"/>
      <c r="JDL33" s="15"/>
      <c r="JDN33" s="16"/>
      <c r="JDO33" s="13"/>
      <c r="JDP33" s="13"/>
      <c r="JDQ33" s="15"/>
      <c r="JDR33" s="13"/>
      <c r="JDS33" s="13"/>
      <c r="JDT33" s="15"/>
      <c r="JDU33" s="13"/>
      <c r="JDV33" s="13"/>
      <c r="JDW33" s="15"/>
      <c r="JDX33" s="13"/>
      <c r="JDY33" s="13"/>
      <c r="JDZ33" s="15"/>
      <c r="JEA33" s="13"/>
      <c r="JEB33" s="17"/>
      <c r="JEC33" s="15"/>
      <c r="JED33" s="13"/>
      <c r="JEE33" s="13"/>
      <c r="JEF33" s="15"/>
      <c r="JEG33" s="14"/>
      <c r="JEH33" s="14"/>
      <c r="JEI33" s="15"/>
      <c r="JEK33" s="16"/>
      <c r="JEL33" s="13"/>
      <c r="JEM33" s="13"/>
      <c r="JEN33" s="15"/>
      <c r="JEO33" s="13"/>
      <c r="JEP33" s="13"/>
      <c r="JEQ33" s="15"/>
      <c r="JER33" s="13"/>
      <c r="JES33" s="13"/>
      <c r="JET33" s="15"/>
      <c r="JEU33" s="13"/>
      <c r="JEV33" s="13"/>
      <c r="JEW33" s="15"/>
      <c r="JEX33" s="13"/>
      <c r="JEY33" s="17"/>
      <c r="JEZ33" s="15"/>
      <c r="JFA33" s="13"/>
      <c r="JFB33" s="13"/>
      <c r="JFC33" s="15"/>
      <c r="JFD33" s="14"/>
      <c r="JFE33" s="14"/>
      <c r="JFF33" s="15"/>
      <c r="JFH33" s="16"/>
      <c r="JFI33" s="13"/>
      <c r="JFJ33" s="13"/>
      <c r="JFK33" s="15"/>
      <c r="JFL33" s="13"/>
      <c r="JFM33" s="13"/>
      <c r="JFN33" s="15"/>
      <c r="JFO33" s="13"/>
      <c r="JFP33" s="13"/>
      <c r="JFQ33" s="15"/>
      <c r="JFR33" s="13"/>
      <c r="JFS33" s="13"/>
      <c r="JFT33" s="15"/>
      <c r="JFU33" s="13"/>
      <c r="JFV33" s="17"/>
      <c r="JFW33" s="15"/>
      <c r="JFX33" s="13"/>
      <c r="JFY33" s="13"/>
      <c r="JFZ33" s="15"/>
      <c r="JGA33" s="14"/>
      <c r="JGB33" s="14"/>
      <c r="JGC33" s="15"/>
      <c r="JGE33" s="16"/>
      <c r="JGF33" s="13"/>
      <c r="JGG33" s="13"/>
      <c r="JGH33" s="15"/>
      <c r="JGI33" s="13"/>
      <c r="JGJ33" s="13"/>
      <c r="JGK33" s="15"/>
      <c r="JGL33" s="13"/>
      <c r="JGM33" s="13"/>
      <c r="JGN33" s="15"/>
      <c r="JGO33" s="13"/>
      <c r="JGP33" s="13"/>
      <c r="JGQ33" s="15"/>
      <c r="JGR33" s="13"/>
      <c r="JGS33" s="17"/>
      <c r="JGT33" s="15"/>
      <c r="JGU33" s="13"/>
      <c r="JGV33" s="13"/>
      <c r="JGW33" s="15"/>
      <c r="JGX33" s="14"/>
      <c r="JGY33" s="14"/>
      <c r="JGZ33" s="15"/>
      <c r="JHB33" s="16"/>
      <c r="JHC33" s="13"/>
      <c r="JHD33" s="13"/>
      <c r="JHE33" s="15"/>
      <c r="JHF33" s="13"/>
      <c r="JHG33" s="13"/>
      <c r="JHH33" s="15"/>
      <c r="JHI33" s="13"/>
      <c r="JHJ33" s="13"/>
      <c r="JHK33" s="15"/>
      <c r="JHL33" s="13"/>
      <c r="JHM33" s="13"/>
      <c r="JHN33" s="15"/>
      <c r="JHO33" s="13"/>
      <c r="JHP33" s="17"/>
      <c r="JHQ33" s="15"/>
      <c r="JHR33" s="13"/>
      <c r="JHS33" s="13"/>
      <c r="JHT33" s="15"/>
      <c r="JHU33" s="14"/>
      <c r="JHV33" s="14"/>
      <c r="JHW33" s="15"/>
      <c r="JHY33" s="16"/>
      <c r="JHZ33" s="13"/>
      <c r="JIA33" s="13"/>
      <c r="JIB33" s="15"/>
      <c r="JIC33" s="13"/>
      <c r="JID33" s="13"/>
      <c r="JIE33" s="15"/>
      <c r="JIF33" s="13"/>
      <c r="JIG33" s="13"/>
      <c r="JIH33" s="15"/>
      <c r="JII33" s="13"/>
      <c r="JIJ33" s="13"/>
      <c r="JIK33" s="15"/>
      <c r="JIL33" s="13"/>
      <c r="JIM33" s="17"/>
      <c r="JIN33" s="15"/>
      <c r="JIO33" s="13"/>
      <c r="JIP33" s="13"/>
      <c r="JIQ33" s="15"/>
      <c r="JIR33" s="14"/>
      <c r="JIS33" s="14"/>
      <c r="JIT33" s="15"/>
      <c r="JIV33" s="16"/>
      <c r="JIW33" s="13"/>
      <c r="JIX33" s="13"/>
      <c r="JIY33" s="15"/>
      <c r="JIZ33" s="13"/>
      <c r="JJA33" s="13"/>
      <c r="JJB33" s="15"/>
      <c r="JJC33" s="13"/>
      <c r="JJD33" s="13"/>
      <c r="JJE33" s="15"/>
      <c r="JJF33" s="13"/>
      <c r="JJG33" s="13"/>
      <c r="JJH33" s="15"/>
      <c r="JJI33" s="13"/>
      <c r="JJJ33" s="17"/>
      <c r="JJK33" s="15"/>
      <c r="JJL33" s="13"/>
      <c r="JJM33" s="13"/>
      <c r="JJN33" s="15"/>
      <c r="JJO33" s="14"/>
      <c r="JJP33" s="14"/>
      <c r="JJQ33" s="15"/>
      <c r="JJS33" s="16"/>
      <c r="JJT33" s="13"/>
      <c r="JJU33" s="13"/>
      <c r="JJV33" s="15"/>
      <c r="JJW33" s="13"/>
      <c r="JJX33" s="13"/>
      <c r="JJY33" s="15"/>
      <c r="JJZ33" s="13"/>
      <c r="JKA33" s="13"/>
      <c r="JKB33" s="15"/>
      <c r="JKC33" s="13"/>
      <c r="JKD33" s="13"/>
      <c r="JKE33" s="15"/>
      <c r="JKF33" s="13"/>
      <c r="JKG33" s="17"/>
      <c r="JKH33" s="15"/>
      <c r="JKI33" s="13"/>
      <c r="JKJ33" s="13"/>
      <c r="JKK33" s="15"/>
      <c r="JKL33" s="14"/>
      <c r="JKM33" s="14"/>
      <c r="JKN33" s="15"/>
      <c r="JKP33" s="16"/>
      <c r="JKQ33" s="13"/>
      <c r="JKR33" s="13"/>
      <c r="JKS33" s="15"/>
      <c r="JKT33" s="13"/>
      <c r="JKU33" s="13"/>
      <c r="JKV33" s="15"/>
      <c r="JKW33" s="13"/>
      <c r="JKX33" s="13"/>
      <c r="JKY33" s="15"/>
      <c r="JKZ33" s="13"/>
      <c r="JLA33" s="13"/>
      <c r="JLB33" s="15"/>
      <c r="JLC33" s="13"/>
      <c r="JLD33" s="17"/>
      <c r="JLE33" s="15"/>
      <c r="JLF33" s="13"/>
      <c r="JLG33" s="13"/>
      <c r="JLH33" s="15"/>
      <c r="JLI33" s="14"/>
      <c r="JLJ33" s="14"/>
      <c r="JLK33" s="15"/>
      <c r="JLM33" s="16"/>
      <c r="JLN33" s="13"/>
      <c r="JLO33" s="13"/>
      <c r="JLP33" s="15"/>
      <c r="JLQ33" s="13"/>
      <c r="JLR33" s="13"/>
      <c r="JLS33" s="15"/>
      <c r="JLT33" s="13"/>
      <c r="JLU33" s="13"/>
      <c r="JLV33" s="15"/>
      <c r="JLW33" s="13"/>
      <c r="JLX33" s="13"/>
      <c r="JLY33" s="15"/>
      <c r="JLZ33" s="13"/>
      <c r="JMA33" s="17"/>
      <c r="JMB33" s="15"/>
      <c r="JMC33" s="13"/>
      <c r="JMD33" s="13"/>
      <c r="JME33" s="15"/>
      <c r="JMF33" s="14"/>
      <c r="JMG33" s="14"/>
      <c r="JMH33" s="15"/>
      <c r="JMJ33" s="16"/>
      <c r="JMK33" s="13"/>
      <c r="JML33" s="13"/>
      <c r="JMM33" s="15"/>
      <c r="JMN33" s="13"/>
      <c r="JMO33" s="13"/>
      <c r="JMP33" s="15"/>
      <c r="JMQ33" s="13"/>
      <c r="JMR33" s="13"/>
      <c r="JMS33" s="15"/>
      <c r="JMT33" s="13"/>
      <c r="JMU33" s="13"/>
      <c r="JMV33" s="15"/>
      <c r="JMW33" s="13"/>
      <c r="JMX33" s="17"/>
      <c r="JMY33" s="15"/>
      <c r="JMZ33" s="13"/>
      <c r="JNA33" s="13"/>
      <c r="JNB33" s="15"/>
      <c r="JNC33" s="14"/>
      <c r="JND33" s="14"/>
      <c r="JNE33" s="15"/>
      <c r="JNG33" s="16"/>
      <c r="JNH33" s="13"/>
      <c r="JNI33" s="13"/>
      <c r="JNJ33" s="15"/>
      <c r="JNK33" s="13"/>
      <c r="JNL33" s="13"/>
      <c r="JNM33" s="15"/>
      <c r="JNN33" s="13"/>
      <c r="JNO33" s="13"/>
      <c r="JNP33" s="15"/>
      <c r="JNQ33" s="13"/>
      <c r="JNR33" s="13"/>
      <c r="JNS33" s="15"/>
      <c r="JNT33" s="13"/>
      <c r="JNU33" s="17"/>
      <c r="JNV33" s="15"/>
      <c r="JNW33" s="13"/>
      <c r="JNX33" s="13"/>
      <c r="JNY33" s="15"/>
      <c r="JNZ33" s="14"/>
      <c r="JOA33" s="14"/>
      <c r="JOB33" s="15"/>
      <c r="JOD33" s="16"/>
      <c r="JOE33" s="13"/>
      <c r="JOF33" s="13"/>
      <c r="JOG33" s="15"/>
      <c r="JOH33" s="13"/>
      <c r="JOI33" s="13"/>
      <c r="JOJ33" s="15"/>
      <c r="JOK33" s="13"/>
      <c r="JOL33" s="13"/>
      <c r="JOM33" s="15"/>
      <c r="JON33" s="13"/>
      <c r="JOO33" s="13"/>
      <c r="JOP33" s="15"/>
      <c r="JOQ33" s="13"/>
      <c r="JOR33" s="17"/>
      <c r="JOS33" s="15"/>
      <c r="JOT33" s="13"/>
      <c r="JOU33" s="13"/>
      <c r="JOV33" s="15"/>
      <c r="JOW33" s="14"/>
      <c r="JOX33" s="14"/>
      <c r="JOY33" s="15"/>
      <c r="JPA33" s="16"/>
      <c r="JPB33" s="13"/>
      <c r="JPC33" s="13"/>
      <c r="JPD33" s="15"/>
      <c r="JPE33" s="13"/>
      <c r="JPF33" s="13"/>
      <c r="JPG33" s="15"/>
      <c r="JPH33" s="13"/>
      <c r="JPI33" s="13"/>
      <c r="JPJ33" s="15"/>
      <c r="JPK33" s="13"/>
      <c r="JPL33" s="13"/>
      <c r="JPM33" s="15"/>
      <c r="JPN33" s="13"/>
      <c r="JPO33" s="17"/>
      <c r="JPP33" s="15"/>
      <c r="JPQ33" s="13"/>
      <c r="JPR33" s="13"/>
      <c r="JPS33" s="15"/>
      <c r="JPT33" s="14"/>
      <c r="JPU33" s="14"/>
      <c r="JPV33" s="15"/>
      <c r="JPX33" s="16"/>
      <c r="JPY33" s="13"/>
      <c r="JPZ33" s="13"/>
      <c r="JQA33" s="15"/>
      <c r="JQB33" s="13"/>
      <c r="JQC33" s="13"/>
      <c r="JQD33" s="15"/>
      <c r="JQE33" s="13"/>
      <c r="JQF33" s="13"/>
      <c r="JQG33" s="15"/>
      <c r="JQH33" s="13"/>
      <c r="JQI33" s="13"/>
      <c r="JQJ33" s="15"/>
      <c r="JQK33" s="13"/>
      <c r="JQL33" s="17"/>
      <c r="JQM33" s="15"/>
      <c r="JQN33" s="13"/>
      <c r="JQO33" s="13"/>
      <c r="JQP33" s="15"/>
      <c r="JQQ33" s="14"/>
      <c r="JQR33" s="14"/>
      <c r="JQS33" s="15"/>
      <c r="JQU33" s="16"/>
      <c r="JQV33" s="13"/>
      <c r="JQW33" s="13"/>
      <c r="JQX33" s="15"/>
      <c r="JQY33" s="13"/>
      <c r="JQZ33" s="13"/>
      <c r="JRA33" s="15"/>
      <c r="JRB33" s="13"/>
      <c r="JRC33" s="13"/>
      <c r="JRD33" s="15"/>
      <c r="JRE33" s="13"/>
      <c r="JRF33" s="13"/>
      <c r="JRG33" s="15"/>
      <c r="JRH33" s="13"/>
      <c r="JRI33" s="17"/>
      <c r="JRJ33" s="15"/>
      <c r="JRK33" s="13"/>
      <c r="JRL33" s="13"/>
      <c r="JRM33" s="15"/>
      <c r="JRN33" s="14"/>
      <c r="JRO33" s="14"/>
      <c r="JRP33" s="15"/>
      <c r="JRR33" s="16"/>
      <c r="JRS33" s="13"/>
      <c r="JRT33" s="13"/>
      <c r="JRU33" s="15"/>
      <c r="JRV33" s="13"/>
      <c r="JRW33" s="13"/>
      <c r="JRX33" s="15"/>
      <c r="JRY33" s="13"/>
      <c r="JRZ33" s="13"/>
      <c r="JSA33" s="15"/>
      <c r="JSB33" s="13"/>
      <c r="JSC33" s="13"/>
      <c r="JSD33" s="15"/>
      <c r="JSE33" s="13"/>
      <c r="JSF33" s="17"/>
      <c r="JSG33" s="15"/>
      <c r="JSH33" s="13"/>
      <c r="JSI33" s="13"/>
      <c r="JSJ33" s="15"/>
      <c r="JSK33" s="14"/>
      <c r="JSL33" s="14"/>
      <c r="JSM33" s="15"/>
      <c r="JSO33" s="16"/>
      <c r="JSP33" s="13"/>
      <c r="JSQ33" s="13"/>
      <c r="JSR33" s="15"/>
      <c r="JSS33" s="13"/>
      <c r="JST33" s="13"/>
      <c r="JSU33" s="15"/>
      <c r="JSV33" s="13"/>
      <c r="JSW33" s="13"/>
      <c r="JSX33" s="15"/>
      <c r="JSY33" s="13"/>
      <c r="JSZ33" s="13"/>
      <c r="JTA33" s="15"/>
      <c r="JTB33" s="13"/>
      <c r="JTC33" s="17"/>
      <c r="JTD33" s="15"/>
      <c r="JTE33" s="13"/>
      <c r="JTF33" s="13"/>
      <c r="JTG33" s="15"/>
      <c r="JTH33" s="14"/>
      <c r="JTI33" s="14"/>
      <c r="JTJ33" s="15"/>
      <c r="JTL33" s="16"/>
      <c r="JTM33" s="13"/>
      <c r="JTN33" s="13"/>
      <c r="JTO33" s="15"/>
      <c r="JTP33" s="13"/>
      <c r="JTQ33" s="13"/>
      <c r="JTR33" s="15"/>
      <c r="JTS33" s="13"/>
      <c r="JTT33" s="13"/>
      <c r="JTU33" s="15"/>
      <c r="JTV33" s="13"/>
      <c r="JTW33" s="13"/>
      <c r="JTX33" s="15"/>
      <c r="JTY33" s="13"/>
      <c r="JTZ33" s="17"/>
      <c r="JUA33" s="15"/>
      <c r="JUB33" s="13"/>
      <c r="JUC33" s="13"/>
      <c r="JUD33" s="15"/>
      <c r="JUE33" s="14"/>
      <c r="JUF33" s="14"/>
      <c r="JUG33" s="15"/>
      <c r="JUI33" s="16"/>
      <c r="JUJ33" s="13"/>
      <c r="JUK33" s="13"/>
      <c r="JUL33" s="15"/>
      <c r="JUM33" s="13"/>
      <c r="JUN33" s="13"/>
      <c r="JUO33" s="15"/>
      <c r="JUP33" s="13"/>
      <c r="JUQ33" s="13"/>
      <c r="JUR33" s="15"/>
      <c r="JUS33" s="13"/>
      <c r="JUT33" s="13"/>
      <c r="JUU33" s="15"/>
      <c r="JUV33" s="13"/>
      <c r="JUW33" s="17"/>
      <c r="JUX33" s="15"/>
      <c r="JUY33" s="13"/>
      <c r="JUZ33" s="13"/>
      <c r="JVA33" s="15"/>
      <c r="JVB33" s="14"/>
      <c r="JVC33" s="14"/>
      <c r="JVD33" s="15"/>
      <c r="JVF33" s="16"/>
      <c r="JVG33" s="13"/>
      <c r="JVH33" s="13"/>
      <c r="JVI33" s="15"/>
      <c r="JVJ33" s="13"/>
      <c r="JVK33" s="13"/>
      <c r="JVL33" s="15"/>
      <c r="JVM33" s="13"/>
      <c r="JVN33" s="13"/>
      <c r="JVO33" s="15"/>
      <c r="JVP33" s="13"/>
      <c r="JVQ33" s="13"/>
      <c r="JVR33" s="15"/>
      <c r="JVS33" s="13"/>
      <c r="JVT33" s="17"/>
      <c r="JVU33" s="15"/>
      <c r="JVV33" s="13"/>
      <c r="JVW33" s="13"/>
      <c r="JVX33" s="15"/>
      <c r="JVY33" s="14"/>
      <c r="JVZ33" s="14"/>
      <c r="JWA33" s="15"/>
      <c r="JWC33" s="16"/>
      <c r="JWD33" s="13"/>
      <c r="JWE33" s="13"/>
      <c r="JWF33" s="15"/>
      <c r="JWG33" s="13"/>
      <c r="JWH33" s="13"/>
      <c r="JWI33" s="15"/>
      <c r="JWJ33" s="13"/>
      <c r="JWK33" s="13"/>
      <c r="JWL33" s="15"/>
      <c r="JWM33" s="13"/>
      <c r="JWN33" s="13"/>
      <c r="JWO33" s="15"/>
      <c r="JWP33" s="13"/>
      <c r="JWQ33" s="17"/>
      <c r="JWR33" s="15"/>
      <c r="JWS33" s="13"/>
      <c r="JWT33" s="13"/>
      <c r="JWU33" s="15"/>
      <c r="JWV33" s="14"/>
      <c r="JWW33" s="14"/>
      <c r="JWX33" s="15"/>
      <c r="JWZ33" s="16"/>
      <c r="JXA33" s="13"/>
      <c r="JXB33" s="13"/>
      <c r="JXC33" s="15"/>
      <c r="JXD33" s="13"/>
      <c r="JXE33" s="13"/>
      <c r="JXF33" s="15"/>
      <c r="JXG33" s="13"/>
      <c r="JXH33" s="13"/>
      <c r="JXI33" s="15"/>
      <c r="JXJ33" s="13"/>
      <c r="JXK33" s="13"/>
      <c r="JXL33" s="15"/>
      <c r="JXM33" s="13"/>
      <c r="JXN33" s="17"/>
      <c r="JXO33" s="15"/>
      <c r="JXP33" s="13"/>
      <c r="JXQ33" s="13"/>
      <c r="JXR33" s="15"/>
      <c r="JXS33" s="14"/>
      <c r="JXT33" s="14"/>
      <c r="JXU33" s="15"/>
      <c r="JXW33" s="16"/>
      <c r="JXX33" s="13"/>
      <c r="JXY33" s="13"/>
      <c r="JXZ33" s="15"/>
      <c r="JYA33" s="13"/>
      <c r="JYB33" s="13"/>
      <c r="JYC33" s="15"/>
      <c r="JYD33" s="13"/>
      <c r="JYE33" s="13"/>
      <c r="JYF33" s="15"/>
      <c r="JYG33" s="13"/>
      <c r="JYH33" s="13"/>
      <c r="JYI33" s="15"/>
      <c r="JYJ33" s="13"/>
      <c r="JYK33" s="17"/>
      <c r="JYL33" s="15"/>
      <c r="JYM33" s="13"/>
      <c r="JYN33" s="13"/>
      <c r="JYO33" s="15"/>
      <c r="JYP33" s="14"/>
      <c r="JYQ33" s="14"/>
      <c r="JYR33" s="15"/>
      <c r="JYT33" s="16"/>
      <c r="JYU33" s="13"/>
      <c r="JYV33" s="13"/>
      <c r="JYW33" s="15"/>
      <c r="JYX33" s="13"/>
      <c r="JYY33" s="13"/>
      <c r="JYZ33" s="15"/>
      <c r="JZA33" s="13"/>
      <c r="JZB33" s="13"/>
      <c r="JZC33" s="15"/>
      <c r="JZD33" s="13"/>
      <c r="JZE33" s="13"/>
      <c r="JZF33" s="15"/>
      <c r="JZG33" s="13"/>
      <c r="JZH33" s="17"/>
      <c r="JZI33" s="15"/>
      <c r="JZJ33" s="13"/>
      <c r="JZK33" s="13"/>
      <c r="JZL33" s="15"/>
      <c r="JZM33" s="14"/>
      <c r="JZN33" s="14"/>
      <c r="JZO33" s="15"/>
      <c r="JZQ33" s="16"/>
      <c r="JZR33" s="13"/>
      <c r="JZS33" s="13"/>
      <c r="JZT33" s="15"/>
      <c r="JZU33" s="13"/>
      <c r="JZV33" s="13"/>
      <c r="JZW33" s="15"/>
      <c r="JZX33" s="13"/>
      <c r="JZY33" s="13"/>
      <c r="JZZ33" s="15"/>
      <c r="KAA33" s="13"/>
      <c r="KAB33" s="13"/>
      <c r="KAC33" s="15"/>
      <c r="KAD33" s="13"/>
      <c r="KAE33" s="17"/>
      <c r="KAF33" s="15"/>
      <c r="KAG33" s="13"/>
      <c r="KAH33" s="13"/>
      <c r="KAI33" s="15"/>
      <c r="KAJ33" s="14"/>
      <c r="KAK33" s="14"/>
      <c r="KAL33" s="15"/>
      <c r="KAN33" s="16"/>
      <c r="KAO33" s="13"/>
      <c r="KAP33" s="13"/>
      <c r="KAQ33" s="15"/>
      <c r="KAR33" s="13"/>
      <c r="KAS33" s="13"/>
      <c r="KAT33" s="15"/>
      <c r="KAU33" s="13"/>
      <c r="KAV33" s="13"/>
      <c r="KAW33" s="15"/>
      <c r="KAX33" s="13"/>
      <c r="KAY33" s="13"/>
      <c r="KAZ33" s="15"/>
      <c r="KBA33" s="13"/>
      <c r="KBB33" s="17"/>
      <c r="KBC33" s="15"/>
      <c r="KBD33" s="13"/>
      <c r="KBE33" s="13"/>
      <c r="KBF33" s="15"/>
      <c r="KBG33" s="14"/>
      <c r="KBH33" s="14"/>
      <c r="KBI33" s="15"/>
      <c r="KBK33" s="16"/>
      <c r="KBL33" s="13"/>
      <c r="KBM33" s="13"/>
      <c r="KBN33" s="15"/>
      <c r="KBO33" s="13"/>
      <c r="KBP33" s="13"/>
      <c r="KBQ33" s="15"/>
      <c r="KBR33" s="13"/>
      <c r="KBS33" s="13"/>
      <c r="KBT33" s="15"/>
      <c r="KBU33" s="13"/>
      <c r="KBV33" s="13"/>
      <c r="KBW33" s="15"/>
      <c r="KBX33" s="13"/>
      <c r="KBY33" s="17"/>
      <c r="KBZ33" s="15"/>
      <c r="KCA33" s="13"/>
      <c r="KCB33" s="13"/>
      <c r="KCC33" s="15"/>
      <c r="KCD33" s="14"/>
      <c r="KCE33" s="14"/>
      <c r="KCF33" s="15"/>
      <c r="KCH33" s="16"/>
      <c r="KCI33" s="13"/>
      <c r="KCJ33" s="13"/>
      <c r="KCK33" s="15"/>
      <c r="KCL33" s="13"/>
      <c r="KCM33" s="13"/>
      <c r="KCN33" s="15"/>
      <c r="KCO33" s="13"/>
      <c r="KCP33" s="13"/>
      <c r="KCQ33" s="15"/>
      <c r="KCR33" s="13"/>
      <c r="KCS33" s="13"/>
      <c r="KCT33" s="15"/>
      <c r="KCU33" s="13"/>
      <c r="KCV33" s="17"/>
      <c r="KCW33" s="15"/>
      <c r="KCX33" s="13"/>
      <c r="KCY33" s="13"/>
      <c r="KCZ33" s="15"/>
      <c r="KDA33" s="14"/>
      <c r="KDB33" s="14"/>
      <c r="KDC33" s="15"/>
      <c r="KDE33" s="16"/>
      <c r="KDF33" s="13"/>
      <c r="KDG33" s="13"/>
      <c r="KDH33" s="15"/>
      <c r="KDI33" s="13"/>
      <c r="KDJ33" s="13"/>
      <c r="KDK33" s="15"/>
      <c r="KDL33" s="13"/>
      <c r="KDM33" s="13"/>
      <c r="KDN33" s="15"/>
      <c r="KDO33" s="13"/>
      <c r="KDP33" s="13"/>
      <c r="KDQ33" s="15"/>
      <c r="KDR33" s="13"/>
      <c r="KDS33" s="17"/>
      <c r="KDT33" s="15"/>
      <c r="KDU33" s="13"/>
      <c r="KDV33" s="13"/>
      <c r="KDW33" s="15"/>
      <c r="KDX33" s="14"/>
      <c r="KDY33" s="14"/>
      <c r="KDZ33" s="15"/>
      <c r="KEB33" s="16"/>
      <c r="KEC33" s="13"/>
      <c r="KED33" s="13"/>
      <c r="KEE33" s="15"/>
      <c r="KEF33" s="13"/>
      <c r="KEG33" s="13"/>
      <c r="KEH33" s="15"/>
      <c r="KEI33" s="13"/>
      <c r="KEJ33" s="13"/>
      <c r="KEK33" s="15"/>
      <c r="KEL33" s="13"/>
      <c r="KEM33" s="13"/>
      <c r="KEN33" s="15"/>
      <c r="KEO33" s="13"/>
      <c r="KEP33" s="17"/>
      <c r="KEQ33" s="15"/>
      <c r="KER33" s="13"/>
      <c r="KES33" s="13"/>
      <c r="KET33" s="15"/>
      <c r="KEU33" s="14"/>
      <c r="KEV33" s="14"/>
      <c r="KEW33" s="15"/>
      <c r="KEY33" s="16"/>
      <c r="KEZ33" s="13"/>
      <c r="KFA33" s="13"/>
      <c r="KFB33" s="15"/>
      <c r="KFC33" s="13"/>
      <c r="KFD33" s="13"/>
      <c r="KFE33" s="15"/>
      <c r="KFF33" s="13"/>
      <c r="KFG33" s="13"/>
      <c r="KFH33" s="15"/>
      <c r="KFI33" s="13"/>
      <c r="KFJ33" s="13"/>
      <c r="KFK33" s="15"/>
      <c r="KFL33" s="13"/>
      <c r="KFM33" s="17"/>
      <c r="KFN33" s="15"/>
      <c r="KFO33" s="13"/>
      <c r="KFP33" s="13"/>
      <c r="KFQ33" s="15"/>
      <c r="KFR33" s="14"/>
      <c r="KFS33" s="14"/>
      <c r="KFT33" s="15"/>
      <c r="KFV33" s="16"/>
      <c r="KFW33" s="13"/>
      <c r="KFX33" s="13"/>
      <c r="KFY33" s="15"/>
      <c r="KFZ33" s="13"/>
      <c r="KGA33" s="13"/>
      <c r="KGB33" s="15"/>
      <c r="KGC33" s="13"/>
      <c r="KGD33" s="13"/>
      <c r="KGE33" s="15"/>
      <c r="KGF33" s="13"/>
      <c r="KGG33" s="13"/>
      <c r="KGH33" s="15"/>
      <c r="KGI33" s="13"/>
      <c r="KGJ33" s="17"/>
      <c r="KGK33" s="15"/>
      <c r="KGL33" s="13"/>
      <c r="KGM33" s="13"/>
      <c r="KGN33" s="15"/>
      <c r="KGO33" s="14"/>
      <c r="KGP33" s="14"/>
      <c r="KGQ33" s="15"/>
      <c r="KGS33" s="16"/>
      <c r="KGT33" s="13"/>
      <c r="KGU33" s="13"/>
      <c r="KGV33" s="15"/>
      <c r="KGW33" s="13"/>
      <c r="KGX33" s="13"/>
      <c r="KGY33" s="15"/>
      <c r="KGZ33" s="13"/>
      <c r="KHA33" s="13"/>
      <c r="KHB33" s="15"/>
      <c r="KHC33" s="13"/>
      <c r="KHD33" s="13"/>
      <c r="KHE33" s="15"/>
      <c r="KHF33" s="13"/>
      <c r="KHG33" s="17"/>
      <c r="KHH33" s="15"/>
      <c r="KHI33" s="13"/>
      <c r="KHJ33" s="13"/>
      <c r="KHK33" s="15"/>
      <c r="KHL33" s="14"/>
      <c r="KHM33" s="14"/>
      <c r="KHN33" s="15"/>
      <c r="KHP33" s="16"/>
      <c r="KHQ33" s="13"/>
      <c r="KHR33" s="13"/>
      <c r="KHS33" s="15"/>
      <c r="KHT33" s="13"/>
      <c r="KHU33" s="13"/>
      <c r="KHV33" s="15"/>
      <c r="KHW33" s="13"/>
      <c r="KHX33" s="13"/>
      <c r="KHY33" s="15"/>
      <c r="KHZ33" s="13"/>
      <c r="KIA33" s="13"/>
      <c r="KIB33" s="15"/>
      <c r="KIC33" s="13"/>
      <c r="KID33" s="17"/>
      <c r="KIE33" s="15"/>
      <c r="KIF33" s="13"/>
      <c r="KIG33" s="13"/>
      <c r="KIH33" s="15"/>
      <c r="KII33" s="14"/>
      <c r="KIJ33" s="14"/>
      <c r="KIK33" s="15"/>
      <c r="KIM33" s="16"/>
      <c r="KIN33" s="13"/>
      <c r="KIO33" s="13"/>
      <c r="KIP33" s="15"/>
      <c r="KIQ33" s="13"/>
      <c r="KIR33" s="13"/>
      <c r="KIS33" s="15"/>
      <c r="KIT33" s="13"/>
      <c r="KIU33" s="13"/>
      <c r="KIV33" s="15"/>
      <c r="KIW33" s="13"/>
      <c r="KIX33" s="13"/>
      <c r="KIY33" s="15"/>
      <c r="KIZ33" s="13"/>
      <c r="KJA33" s="17"/>
      <c r="KJB33" s="15"/>
      <c r="KJC33" s="13"/>
      <c r="KJD33" s="13"/>
      <c r="KJE33" s="15"/>
      <c r="KJF33" s="14"/>
      <c r="KJG33" s="14"/>
      <c r="KJH33" s="15"/>
      <c r="KJJ33" s="16"/>
      <c r="KJK33" s="13"/>
      <c r="KJL33" s="13"/>
      <c r="KJM33" s="15"/>
      <c r="KJN33" s="13"/>
      <c r="KJO33" s="13"/>
      <c r="KJP33" s="15"/>
      <c r="KJQ33" s="13"/>
      <c r="KJR33" s="13"/>
      <c r="KJS33" s="15"/>
      <c r="KJT33" s="13"/>
      <c r="KJU33" s="13"/>
      <c r="KJV33" s="15"/>
      <c r="KJW33" s="13"/>
      <c r="KJX33" s="17"/>
      <c r="KJY33" s="15"/>
      <c r="KJZ33" s="13"/>
      <c r="KKA33" s="13"/>
      <c r="KKB33" s="15"/>
      <c r="KKC33" s="14"/>
      <c r="KKD33" s="14"/>
      <c r="KKE33" s="15"/>
      <c r="KKG33" s="16"/>
      <c r="KKH33" s="13"/>
      <c r="KKI33" s="13"/>
      <c r="KKJ33" s="15"/>
      <c r="KKK33" s="13"/>
      <c r="KKL33" s="13"/>
      <c r="KKM33" s="15"/>
      <c r="KKN33" s="13"/>
      <c r="KKO33" s="13"/>
      <c r="KKP33" s="15"/>
      <c r="KKQ33" s="13"/>
      <c r="KKR33" s="13"/>
      <c r="KKS33" s="15"/>
      <c r="KKT33" s="13"/>
      <c r="KKU33" s="17"/>
      <c r="KKV33" s="15"/>
      <c r="KKW33" s="13"/>
      <c r="KKX33" s="13"/>
      <c r="KKY33" s="15"/>
      <c r="KKZ33" s="14"/>
      <c r="KLA33" s="14"/>
      <c r="KLB33" s="15"/>
      <c r="KLD33" s="16"/>
      <c r="KLE33" s="13"/>
      <c r="KLF33" s="13"/>
      <c r="KLG33" s="15"/>
      <c r="KLH33" s="13"/>
      <c r="KLI33" s="13"/>
      <c r="KLJ33" s="15"/>
      <c r="KLK33" s="13"/>
      <c r="KLL33" s="13"/>
      <c r="KLM33" s="15"/>
      <c r="KLN33" s="13"/>
      <c r="KLO33" s="13"/>
      <c r="KLP33" s="15"/>
      <c r="KLQ33" s="13"/>
      <c r="KLR33" s="17"/>
      <c r="KLS33" s="15"/>
      <c r="KLT33" s="13"/>
      <c r="KLU33" s="13"/>
      <c r="KLV33" s="15"/>
      <c r="KLW33" s="14"/>
      <c r="KLX33" s="14"/>
      <c r="KLY33" s="15"/>
      <c r="KMA33" s="16"/>
      <c r="KMB33" s="13"/>
      <c r="KMC33" s="13"/>
      <c r="KMD33" s="15"/>
      <c r="KME33" s="13"/>
      <c r="KMF33" s="13"/>
      <c r="KMG33" s="15"/>
      <c r="KMH33" s="13"/>
      <c r="KMI33" s="13"/>
      <c r="KMJ33" s="15"/>
      <c r="KMK33" s="13"/>
      <c r="KML33" s="13"/>
      <c r="KMM33" s="15"/>
      <c r="KMN33" s="13"/>
      <c r="KMO33" s="17"/>
      <c r="KMP33" s="15"/>
      <c r="KMQ33" s="13"/>
      <c r="KMR33" s="13"/>
      <c r="KMS33" s="15"/>
      <c r="KMT33" s="14"/>
      <c r="KMU33" s="14"/>
      <c r="KMV33" s="15"/>
      <c r="KMX33" s="16"/>
      <c r="KMY33" s="13"/>
      <c r="KMZ33" s="13"/>
      <c r="KNA33" s="15"/>
      <c r="KNB33" s="13"/>
      <c r="KNC33" s="13"/>
      <c r="KND33" s="15"/>
      <c r="KNE33" s="13"/>
      <c r="KNF33" s="13"/>
      <c r="KNG33" s="15"/>
      <c r="KNH33" s="13"/>
      <c r="KNI33" s="13"/>
      <c r="KNJ33" s="15"/>
      <c r="KNK33" s="13"/>
      <c r="KNL33" s="17"/>
      <c r="KNM33" s="15"/>
      <c r="KNN33" s="13"/>
      <c r="KNO33" s="13"/>
      <c r="KNP33" s="15"/>
      <c r="KNQ33" s="14"/>
      <c r="KNR33" s="14"/>
      <c r="KNS33" s="15"/>
      <c r="KNU33" s="16"/>
      <c r="KNV33" s="13"/>
      <c r="KNW33" s="13"/>
      <c r="KNX33" s="15"/>
      <c r="KNY33" s="13"/>
      <c r="KNZ33" s="13"/>
      <c r="KOA33" s="15"/>
      <c r="KOB33" s="13"/>
      <c r="KOC33" s="13"/>
      <c r="KOD33" s="15"/>
      <c r="KOE33" s="13"/>
      <c r="KOF33" s="13"/>
      <c r="KOG33" s="15"/>
      <c r="KOH33" s="13"/>
      <c r="KOI33" s="17"/>
      <c r="KOJ33" s="15"/>
      <c r="KOK33" s="13"/>
      <c r="KOL33" s="13"/>
      <c r="KOM33" s="15"/>
      <c r="KON33" s="14"/>
      <c r="KOO33" s="14"/>
      <c r="KOP33" s="15"/>
      <c r="KOR33" s="16"/>
      <c r="KOS33" s="13"/>
      <c r="KOT33" s="13"/>
      <c r="KOU33" s="15"/>
      <c r="KOV33" s="13"/>
      <c r="KOW33" s="13"/>
      <c r="KOX33" s="15"/>
      <c r="KOY33" s="13"/>
      <c r="KOZ33" s="13"/>
      <c r="KPA33" s="15"/>
      <c r="KPB33" s="13"/>
      <c r="KPC33" s="13"/>
      <c r="KPD33" s="15"/>
      <c r="KPE33" s="13"/>
      <c r="KPF33" s="17"/>
      <c r="KPG33" s="15"/>
      <c r="KPH33" s="13"/>
      <c r="KPI33" s="13"/>
      <c r="KPJ33" s="15"/>
      <c r="KPK33" s="14"/>
      <c r="KPL33" s="14"/>
      <c r="KPM33" s="15"/>
      <c r="KPO33" s="16"/>
      <c r="KPP33" s="13"/>
      <c r="KPQ33" s="13"/>
      <c r="KPR33" s="15"/>
      <c r="KPS33" s="13"/>
      <c r="KPT33" s="13"/>
      <c r="KPU33" s="15"/>
      <c r="KPV33" s="13"/>
      <c r="KPW33" s="13"/>
      <c r="KPX33" s="15"/>
      <c r="KPY33" s="13"/>
      <c r="KPZ33" s="13"/>
      <c r="KQA33" s="15"/>
      <c r="KQB33" s="13"/>
      <c r="KQC33" s="17"/>
      <c r="KQD33" s="15"/>
      <c r="KQE33" s="13"/>
      <c r="KQF33" s="13"/>
      <c r="KQG33" s="15"/>
      <c r="KQH33" s="14"/>
      <c r="KQI33" s="14"/>
      <c r="KQJ33" s="15"/>
      <c r="KQL33" s="16"/>
      <c r="KQM33" s="13"/>
      <c r="KQN33" s="13"/>
      <c r="KQO33" s="15"/>
      <c r="KQP33" s="13"/>
      <c r="KQQ33" s="13"/>
      <c r="KQR33" s="15"/>
      <c r="KQS33" s="13"/>
      <c r="KQT33" s="13"/>
      <c r="KQU33" s="15"/>
      <c r="KQV33" s="13"/>
      <c r="KQW33" s="13"/>
      <c r="KQX33" s="15"/>
      <c r="KQY33" s="13"/>
      <c r="KQZ33" s="17"/>
      <c r="KRA33" s="15"/>
      <c r="KRB33" s="13"/>
      <c r="KRC33" s="13"/>
      <c r="KRD33" s="15"/>
      <c r="KRE33" s="14"/>
      <c r="KRF33" s="14"/>
      <c r="KRG33" s="15"/>
      <c r="KRI33" s="16"/>
      <c r="KRJ33" s="13"/>
      <c r="KRK33" s="13"/>
      <c r="KRL33" s="15"/>
      <c r="KRM33" s="13"/>
      <c r="KRN33" s="13"/>
      <c r="KRO33" s="15"/>
      <c r="KRP33" s="13"/>
      <c r="KRQ33" s="13"/>
      <c r="KRR33" s="15"/>
      <c r="KRS33" s="13"/>
      <c r="KRT33" s="13"/>
      <c r="KRU33" s="15"/>
      <c r="KRV33" s="13"/>
      <c r="KRW33" s="17"/>
      <c r="KRX33" s="15"/>
      <c r="KRY33" s="13"/>
      <c r="KRZ33" s="13"/>
      <c r="KSA33" s="15"/>
      <c r="KSB33" s="14"/>
      <c r="KSC33" s="14"/>
      <c r="KSD33" s="15"/>
      <c r="KSF33" s="16"/>
      <c r="KSG33" s="13"/>
      <c r="KSH33" s="13"/>
      <c r="KSI33" s="15"/>
      <c r="KSJ33" s="13"/>
      <c r="KSK33" s="13"/>
      <c r="KSL33" s="15"/>
      <c r="KSM33" s="13"/>
      <c r="KSN33" s="13"/>
      <c r="KSO33" s="15"/>
      <c r="KSP33" s="13"/>
      <c r="KSQ33" s="13"/>
      <c r="KSR33" s="15"/>
      <c r="KSS33" s="13"/>
      <c r="KST33" s="17"/>
      <c r="KSU33" s="15"/>
      <c r="KSV33" s="13"/>
      <c r="KSW33" s="13"/>
      <c r="KSX33" s="15"/>
      <c r="KSY33" s="14"/>
      <c r="KSZ33" s="14"/>
      <c r="KTA33" s="15"/>
      <c r="KTC33" s="16"/>
      <c r="KTD33" s="13"/>
      <c r="KTE33" s="13"/>
      <c r="KTF33" s="15"/>
      <c r="KTG33" s="13"/>
      <c r="KTH33" s="13"/>
      <c r="KTI33" s="15"/>
      <c r="KTJ33" s="13"/>
      <c r="KTK33" s="13"/>
      <c r="KTL33" s="15"/>
      <c r="KTM33" s="13"/>
      <c r="KTN33" s="13"/>
      <c r="KTO33" s="15"/>
      <c r="KTP33" s="13"/>
      <c r="KTQ33" s="17"/>
      <c r="KTR33" s="15"/>
      <c r="KTS33" s="13"/>
      <c r="KTT33" s="13"/>
      <c r="KTU33" s="15"/>
      <c r="KTV33" s="14"/>
      <c r="KTW33" s="14"/>
      <c r="KTX33" s="15"/>
      <c r="KTZ33" s="16"/>
      <c r="KUA33" s="13"/>
      <c r="KUB33" s="13"/>
      <c r="KUC33" s="15"/>
      <c r="KUD33" s="13"/>
      <c r="KUE33" s="13"/>
      <c r="KUF33" s="15"/>
      <c r="KUG33" s="13"/>
      <c r="KUH33" s="13"/>
      <c r="KUI33" s="15"/>
      <c r="KUJ33" s="13"/>
      <c r="KUK33" s="13"/>
      <c r="KUL33" s="15"/>
      <c r="KUM33" s="13"/>
      <c r="KUN33" s="17"/>
      <c r="KUO33" s="15"/>
      <c r="KUP33" s="13"/>
      <c r="KUQ33" s="13"/>
      <c r="KUR33" s="15"/>
      <c r="KUS33" s="14"/>
      <c r="KUT33" s="14"/>
      <c r="KUU33" s="15"/>
      <c r="KUW33" s="16"/>
      <c r="KUX33" s="13"/>
      <c r="KUY33" s="13"/>
      <c r="KUZ33" s="15"/>
      <c r="KVA33" s="13"/>
      <c r="KVB33" s="13"/>
      <c r="KVC33" s="15"/>
      <c r="KVD33" s="13"/>
      <c r="KVE33" s="13"/>
      <c r="KVF33" s="15"/>
      <c r="KVG33" s="13"/>
      <c r="KVH33" s="13"/>
      <c r="KVI33" s="15"/>
      <c r="KVJ33" s="13"/>
      <c r="KVK33" s="17"/>
      <c r="KVL33" s="15"/>
      <c r="KVM33" s="13"/>
      <c r="KVN33" s="13"/>
      <c r="KVO33" s="15"/>
      <c r="KVP33" s="14"/>
      <c r="KVQ33" s="14"/>
      <c r="KVR33" s="15"/>
      <c r="KVT33" s="16"/>
      <c r="KVU33" s="13"/>
      <c r="KVV33" s="13"/>
      <c r="KVW33" s="15"/>
      <c r="KVX33" s="13"/>
      <c r="KVY33" s="13"/>
      <c r="KVZ33" s="15"/>
      <c r="KWA33" s="13"/>
      <c r="KWB33" s="13"/>
      <c r="KWC33" s="15"/>
      <c r="KWD33" s="13"/>
      <c r="KWE33" s="13"/>
      <c r="KWF33" s="15"/>
      <c r="KWG33" s="13"/>
      <c r="KWH33" s="17"/>
      <c r="KWI33" s="15"/>
      <c r="KWJ33" s="13"/>
      <c r="KWK33" s="13"/>
      <c r="KWL33" s="15"/>
      <c r="KWM33" s="14"/>
      <c r="KWN33" s="14"/>
      <c r="KWO33" s="15"/>
      <c r="KWQ33" s="16"/>
      <c r="KWR33" s="13"/>
      <c r="KWS33" s="13"/>
      <c r="KWT33" s="15"/>
      <c r="KWU33" s="13"/>
      <c r="KWV33" s="13"/>
      <c r="KWW33" s="15"/>
      <c r="KWX33" s="13"/>
      <c r="KWY33" s="13"/>
      <c r="KWZ33" s="15"/>
      <c r="KXA33" s="13"/>
      <c r="KXB33" s="13"/>
      <c r="KXC33" s="15"/>
      <c r="KXD33" s="13"/>
      <c r="KXE33" s="17"/>
      <c r="KXF33" s="15"/>
      <c r="KXG33" s="13"/>
      <c r="KXH33" s="13"/>
      <c r="KXI33" s="15"/>
      <c r="KXJ33" s="14"/>
      <c r="KXK33" s="14"/>
      <c r="KXL33" s="15"/>
      <c r="KXN33" s="16"/>
      <c r="KXO33" s="13"/>
      <c r="KXP33" s="13"/>
      <c r="KXQ33" s="15"/>
      <c r="KXR33" s="13"/>
      <c r="KXS33" s="13"/>
      <c r="KXT33" s="15"/>
      <c r="KXU33" s="13"/>
      <c r="KXV33" s="13"/>
      <c r="KXW33" s="15"/>
      <c r="KXX33" s="13"/>
      <c r="KXY33" s="13"/>
      <c r="KXZ33" s="15"/>
      <c r="KYA33" s="13"/>
      <c r="KYB33" s="17"/>
      <c r="KYC33" s="15"/>
      <c r="KYD33" s="13"/>
      <c r="KYE33" s="13"/>
      <c r="KYF33" s="15"/>
      <c r="KYG33" s="14"/>
      <c r="KYH33" s="14"/>
      <c r="KYI33" s="15"/>
      <c r="KYK33" s="16"/>
      <c r="KYL33" s="13"/>
      <c r="KYM33" s="13"/>
      <c r="KYN33" s="15"/>
      <c r="KYO33" s="13"/>
      <c r="KYP33" s="13"/>
      <c r="KYQ33" s="15"/>
      <c r="KYR33" s="13"/>
      <c r="KYS33" s="13"/>
      <c r="KYT33" s="15"/>
      <c r="KYU33" s="13"/>
      <c r="KYV33" s="13"/>
      <c r="KYW33" s="15"/>
      <c r="KYX33" s="13"/>
      <c r="KYY33" s="17"/>
      <c r="KYZ33" s="15"/>
      <c r="KZA33" s="13"/>
      <c r="KZB33" s="13"/>
      <c r="KZC33" s="15"/>
      <c r="KZD33" s="14"/>
      <c r="KZE33" s="14"/>
      <c r="KZF33" s="15"/>
      <c r="KZH33" s="16"/>
      <c r="KZI33" s="13"/>
      <c r="KZJ33" s="13"/>
      <c r="KZK33" s="15"/>
      <c r="KZL33" s="13"/>
      <c r="KZM33" s="13"/>
      <c r="KZN33" s="15"/>
      <c r="KZO33" s="13"/>
      <c r="KZP33" s="13"/>
      <c r="KZQ33" s="15"/>
      <c r="KZR33" s="13"/>
      <c r="KZS33" s="13"/>
      <c r="KZT33" s="15"/>
      <c r="KZU33" s="13"/>
      <c r="KZV33" s="17"/>
      <c r="KZW33" s="15"/>
      <c r="KZX33" s="13"/>
      <c r="KZY33" s="13"/>
      <c r="KZZ33" s="15"/>
      <c r="LAA33" s="14"/>
      <c r="LAB33" s="14"/>
      <c r="LAC33" s="15"/>
      <c r="LAE33" s="16"/>
      <c r="LAF33" s="13"/>
      <c r="LAG33" s="13"/>
      <c r="LAH33" s="15"/>
      <c r="LAI33" s="13"/>
      <c r="LAJ33" s="13"/>
      <c r="LAK33" s="15"/>
      <c r="LAL33" s="13"/>
      <c r="LAM33" s="13"/>
      <c r="LAN33" s="15"/>
      <c r="LAO33" s="13"/>
      <c r="LAP33" s="13"/>
      <c r="LAQ33" s="15"/>
      <c r="LAR33" s="13"/>
      <c r="LAS33" s="17"/>
      <c r="LAT33" s="15"/>
      <c r="LAU33" s="13"/>
      <c r="LAV33" s="13"/>
      <c r="LAW33" s="15"/>
      <c r="LAX33" s="14"/>
      <c r="LAY33" s="14"/>
      <c r="LAZ33" s="15"/>
      <c r="LBB33" s="16"/>
      <c r="LBC33" s="13"/>
      <c r="LBD33" s="13"/>
      <c r="LBE33" s="15"/>
      <c r="LBF33" s="13"/>
      <c r="LBG33" s="13"/>
      <c r="LBH33" s="15"/>
      <c r="LBI33" s="13"/>
      <c r="LBJ33" s="13"/>
      <c r="LBK33" s="15"/>
      <c r="LBL33" s="13"/>
      <c r="LBM33" s="13"/>
      <c r="LBN33" s="15"/>
      <c r="LBO33" s="13"/>
      <c r="LBP33" s="17"/>
      <c r="LBQ33" s="15"/>
      <c r="LBR33" s="13"/>
      <c r="LBS33" s="13"/>
      <c r="LBT33" s="15"/>
      <c r="LBU33" s="14"/>
      <c r="LBV33" s="14"/>
      <c r="LBW33" s="15"/>
      <c r="LBY33" s="16"/>
      <c r="LBZ33" s="13"/>
      <c r="LCA33" s="13"/>
      <c r="LCB33" s="15"/>
      <c r="LCC33" s="13"/>
      <c r="LCD33" s="13"/>
      <c r="LCE33" s="15"/>
      <c r="LCF33" s="13"/>
      <c r="LCG33" s="13"/>
      <c r="LCH33" s="15"/>
      <c r="LCI33" s="13"/>
      <c r="LCJ33" s="13"/>
      <c r="LCK33" s="15"/>
      <c r="LCL33" s="13"/>
      <c r="LCM33" s="17"/>
      <c r="LCN33" s="15"/>
      <c r="LCO33" s="13"/>
      <c r="LCP33" s="13"/>
      <c r="LCQ33" s="15"/>
      <c r="LCR33" s="14"/>
      <c r="LCS33" s="14"/>
      <c r="LCT33" s="15"/>
      <c r="LCV33" s="16"/>
      <c r="LCW33" s="13"/>
      <c r="LCX33" s="13"/>
      <c r="LCY33" s="15"/>
      <c r="LCZ33" s="13"/>
      <c r="LDA33" s="13"/>
      <c r="LDB33" s="15"/>
      <c r="LDC33" s="13"/>
      <c r="LDD33" s="13"/>
      <c r="LDE33" s="15"/>
      <c r="LDF33" s="13"/>
      <c r="LDG33" s="13"/>
      <c r="LDH33" s="15"/>
      <c r="LDI33" s="13"/>
      <c r="LDJ33" s="17"/>
      <c r="LDK33" s="15"/>
      <c r="LDL33" s="13"/>
      <c r="LDM33" s="13"/>
      <c r="LDN33" s="15"/>
      <c r="LDO33" s="14"/>
      <c r="LDP33" s="14"/>
      <c r="LDQ33" s="15"/>
      <c r="LDS33" s="16"/>
      <c r="LDT33" s="13"/>
      <c r="LDU33" s="13"/>
      <c r="LDV33" s="15"/>
      <c r="LDW33" s="13"/>
      <c r="LDX33" s="13"/>
      <c r="LDY33" s="15"/>
      <c r="LDZ33" s="13"/>
      <c r="LEA33" s="13"/>
      <c r="LEB33" s="15"/>
      <c r="LEC33" s="13"/>
      <c r="LED33" s="13"/>
      <c r="LEE33" s="15"/>
      <c r="LEF33" s="13"/>
      <c r="LEG33" s="17"/>
      <c r="LEH33" s="15"/>
      <c r="LEI33" s="13"/>
      <c r="LEJ33" s="13"/>
      <c r="LEK33" s="15"/>
      <c r="LEL33" s="14"/>
      <c r="LEM33" s="14"/>
      <c r="LEN33" s="15"/>
      <c r="LEP33" s="16"/>
      <c r="LEQ33" s="13"/>
      <c r="LER33" s="13"/>
      <c r="LES33" s="15"/>
      <c r="LET33" s="13"/>
      <c r="LEU33" s="13"/>
      <c r="LEV33" s="15"/>
      <c r="LEW33" s="13"/>
      <c r="LEX33" s="13"/>
      <c r="LEY33" s="15"/>
      <c r="LEZ33" s="13"/>
      <c r="LFA33" s="13"/>
      <c r="LFB33" s="15"/>
      <c r="LFC33" s="13"/>
      <c r="LFD33" s="17"/>
      <c r="LFE33" s="15"/>
      <c r="LFF33" s="13"/>
      <c r="LFG33" s="13"/>
      <c r="LFH33" s="15"/>
      <c r="LFI33" s="14"/>
      <c r="LFJ33" s="14"/>
      <c r="LFK33" s="15"/>
      <c r="LFM33" s="16"/>
      <c r="LFN33" s="13"/>
      <c r="LFO33" s="13"/>
      <c r="LFP33" s="15"/>
      <c r="LFQ33" s="13"/>
      <c r="LFR33" s="13"/>
      <c r="LFS33" s="15"/>
      <c r="LFT33" s="13"/>
      <c r="LFU33" s="13"/>
      <c r="LFV33" s="15"/>
      <c r="LFW33" s="13"/>
      <c r="LFX33" s="13"/>
      <c r="LFY33" s="15"/>
      <c r="LFZ33" s="13"/>
      <c r="LGA33" s="17"/>
      <c r="LGB33" s="15"/>
      <c r="LGC33" s="13"/>
      <c r="LGD33" s="13"/>
      <c r="LGE33" s="15"/>
      <c r="LGF33" s="14"/>
      <c r="LGG33" s="14"/>
      <c r="LGH33" s="15"/>
      <c r="LGJ33" s="16"/>
      <c r="LGK33" s="13"/>
      <c r="LGL33" s="13"/>
      <c r="LGM33" s="15"/>
      <c r="LGN33" s="13"/>
      <c r="LGO33" s="13"/>
      <c r="LGP33" s="15"/>
      <c r="LGQ33" s="13"/>
      <c r="LGR33" s="13"/>
      <c r="LGS33" s="15"/>
      <c r="LGT33" s="13"/>
      <c r="LGU33" s="13"/>
      <c r="LGV33" s="15"/>
      <c r="LGW33" s="13"/>
      <c r="LGX33" s="17"/>
      <c r="LGY33" s="15"/>
      <c r="LGZ33" s="13"/>
      <c r="LHA33" s="13"/>
      <c r="LHB33" s="15"/>
      <c r="LHC33" s="14"/>
      <c r="LHD33" s="14"/>
      <c r="LHE33" s="15"/>
      <c r="LHG33" s="16"/>
      <c r="LHH33" s="13"/>
      <c r="LHI33" s="13"/>
      <c r="LHJ33" s="15"/>
      <c r="LHK33" s="13"/>
      <c r="LHL33" s="13"/>
      <c r="LHM33" s="15"/>
      <c r="LHN33" s="13"/>
      <c r="LHO33" s="13"/>
      <c r="LHP33" s="15"/>
      <c r="LHQ33" s="13"/>
      <c r="LHR33" s="13"/>
      <c r="LHS33" s="15"/>
      <c r="LHT33" s="13"/>
      <c r="LHU33" s="17"/>
      <c r="LHV33" s="15"/>
      <c r="LHW33" s="13"/>
      <c r="LHX33" s="13"/>
      <c r="LHY33" s="15"/>
      <c r="LHZ33" s="14"/>
      <c r="LIA33" s="14"/>
      <c r="LIB33" s="15"/>
      <c r="LID33" s="16"/>
      <c r="LIE33" s="13"/>
      <c r="LIF33" s="13"/>
      <c r="LIG33" s="15"/>
      <c r="LIH33" s="13"/>
      <c r="LII33" s="13"/>
      <c r="LIJ33" s="15"/>
      <c r="LIK33" s="13"/>
      <c r="LIL33" s="13"/>
      <c r="LIM33" s="15"/>
      <c r="LIN33" s="13"/>
      <c r="LIO33" s="13"/>
      <c r="LIP33" s="15"/>
      <c r="LIQ33" s="13"/>
      <c r="LIR33" s="17"/>
      <c r="LIS33" s="15"/>
      <c r="LIT33" s="13"/>
      <c r="LIU33" s="13"/>
      <c r="LIV33" s="15"/>
      <c r="LIW33" s="14"/>
      <c r="LIX33" s="14"/>
      <c r="LIY33" s="15"/>
      <c r="LJA33" s="16"/>
      <c r="LJB33" s="13"/>
      <c r="LJC33" s="13"/>
      <c r="LJD33" s="15"/>
      <c r="LJE33" s="13"/>
      <c r="LJF33" s="13"/>
      <c r="LJG33" s="15"/>
      <c r="LJH33" s="13"/>
      <c r="LJI33" s="13"/>
      <c r="LJJ33" s="15"/>
      <c r="LJK33" s="13"/>
      <c r="LJL33" s="13"/>
      <c r="LJM33" s="15"/>
      <c r="LJN33" s="13"/>
      <c r="LJO33" s="17"/>
      <c r="LJP33" s="15"/>
      <c r="LJQ33" s="13"/>
      <c r="LJR33" s="13"/>
      <c r="LJS33" s="15"/>
      <c r="LJT33" s="14"/>
      <c r="LJU33" s="14"/>
      <c r="LJV33" s="15"/>
      <c r="LJX33" s="16"/>
      <c r="LJY33" s="13"/>
      <c r="LJZ33" s="13"/>
      <c r="LKA33" s="15"/>
      <c r="LKB33" s="13"/>
      <c r="LKC33" s="13"/>
      <c r="LKD33" s="15"/>
      <c r="LKE33" s="13"/>
      <c r="LKF33" s="13"/>
      <c r="LKG33" s="15"/>
      <c r="LKH33" s="13"/>
      <c r="LKI33" s="13"/>
      <c r="LKJ33" s="15"/>
      <c r="LKK33" s="13"/>
      <c r="LKL33" s="17"/>
      <c r="LKM33" s="15"/>
      <c r="LKN33" s="13"/>
      <c r="LKO33" s="13"/>
      <c r="LKP33" s="15"/>
      <c r="LKQ33" s="14"/>
      <c r="LKR33" s="14"/>
      <c r="LKS33" s="15"/>
      <c r="LKU33" s="16"/>
      <c r="LKV33" s="13"/>
      <c r="LKW33" s="13"/>
      <c r="LKX33" s="15"/>
      <c r="LKY33" s="13"/>
      <c r="LKZ33" s="13"/>
      <c r="LLA33" s="15"/>
      <c r="LLB33" s="13"/>
      <c r="LLC33" s="13"/>
      <c r="LLD33" s="15"/>
      <c r="LLE33" s="13"/>
      <c r="LLF33" s="13"/>
      <c r="LLG33" s="15"/>
      <c r="LLH33" s="13"/>
      <c r="LLI33" s="17"/>
      <c r="LLJ33" s="15"/>
      <c r="LLK33" s="13"/>
      <c r="LLL33" s="13"/>
      <c r="LLM33" s="15"/>
      <c r="LLN33" s="14"/>
      <c r="LLO33" s="14"/>
      <c r="LLP33" s="15"/>
      <c r="LLR33" s="16"/>
      <c r="LLS33" s="13"/>
      <c r="LLT33" s="13"/>
      <c r="LLU33" s="15"/>
      <c r="LLV33" s="13"/>
      <c r="LLW33" s="13"/>
      <c r="LLX33" s="15"/>
      <c r="LLY33" s="13"/>
      <c r="LLZ33" s="13"/>
      <c r="LMA33" s="15"/>
      <c r="LMB33" s="13"/>
      <c r="LMC33" s="13"/>
      <c r="LMD33" s="15"/>
      <c r="LME33" s="13"/>
      <c r="LMF33" s="17"/>
      <c r="LMG33" s="15"/>
      <c r="LMH33" s="13"/>
      <c r="LMI33" s="13"/>
      <c r="LMJ33" s="15"/>
      <c r="LMK33" s="14"/>
      <c r="LML33" s="14"/>
      <c r="LMM33" s="15"/>
      <c r="LMO33" s="16"/>
      <c r="LMP33" s="13"/>
      <c r="LMQ33" s="13"/>
      <c r="LMR33" s="15"/>
      <c r="LMS33" s="13"/>
      <c r="LMT33" s="13"/>
      <c r="LMU33" s="15"/>
      <c r="LMV33" s="13"/>
      <c r="LMW33" s="13"/>
      <c r="LMX33" s="15"/>
      <c r="LMY33" s="13"/>
      <c r="LMZ33" s="13"/>
      <c r="LNA33" s="15"/>
      <c r="LNB33" s="13"/>
      <c r="LNC33" s="17"/>
      <c r="LND33" s="15"/>
      <c r="LNE33" s="13"/>
      <c r="LNF33" s="13"/>
      <c r="LNG33" s="15"/>
      <c r="LNH33" s="14"/>
      <c r="LNI33" s="14"/>
      <c r="LNJ33" s="15"/>
      <c r="LNL33" s="16"/>
      <c r="LNM33" s="13"/>
      <c r="LNN33" s="13"/>
      <c r="LNO33" s="15"/>
      <c r="LNP33" s="13"/>
      <c r="LNQ33" s="13"/>
      <c r="LNR33" s="15"/>
      <c r="LNS33" s="13"/>
      <c r="LNT33" s="13"/>
      <c r="LNU33" s="15"/>
      <c r="LNV33" s="13"/>
      <c r="LNW33" s="13"/>
      <c r="LNX33" s="15"/>
      <c r="LNY33" s="13"/>
      <c r="LNZ33" s="17"/>
      <c r="LOA33" s="15"/>
      <c r="LOB33" s="13"/>
      <c r="LOC33" s="13"/>
      <c r="LOD33" s="15"/>
      <c r="LOE33" s="14"/>
      <c r="LOF33" s="14"/>
      <c r="LOG33" s="15"/>
      <c r="LOI33" s="16"/>
      <c r="LOJ33" s="13"/>
      <c r="LOK33" s="13"/>
      <c r="LOL33" s="15"/>
      <c r="LOM33" s="13"/>
      <c r="LON33" s="13"/>
      <c r="LOO33" s="15"/>
      <c r="LOP33" s="13"/>
      <c r="LOQ33" s="13"/>
      <c r="LOR33" s="15"/>
      <c r="LOS33" s="13"/>
      <c r="LOT33" s="13"/>
      <c r="LOU33" s="15"/>
      <c r="LOV33" s="13"/>
      <c r="LOW33" s="17"/>
      <c r="LOX33" s="15"/>
      <c r="LOY33" s="13"/>
      <c r="LOZ33" s="13"/>
      <c r="LPA33" s="15"/>
      <c r="LPB33" s="14"/>
      <c r="LPC33" s="14"/>
      <c r="LPD33" s="15"/>
      <c r="LPF33" s="16"/>
      <c r="LPG33" s="13"/>
      <c r="LPH33" s="13"/>
      <c r="LPI33" s="15"/>
      <c r="LPJ33" s="13"/>
      <c r="LPK33" s="13"/>
      <c r="LPL33" s="15"/>
      <c r="LPM33" s="13"/>
      <c r="LPN33" s="13"/>
      <c r="LPO33" s="15"/>
      <c r="LPP33" s="13"/>
      <c r="LPQ33" s="13"/>
      <c r="LPR33" s="15"/>
      <c r="LPS33" s="13"/>
      <c r="LPT33" s="17"/>
      <c r="LPU33" s="15"/>
      <c r="LPV33" s="13"/>
      <c r="LPW33" s="13"/>
      <c r="LPX33" s="15"/>
      <c r="LPY33" s="14"/>
      <c r="LPZ33" s="14"/>
      <c r="LQA33" s="15"/>
      <c r="LQC33" s="16"/>
      <c r="LQD33" s="13"/>
      <c r="LQE33" s="13"/>
      <c r="LQF33" s="15"/>
      <c r="LQG33" s="13"/>
      <c r="LQH33" s="13"/>
      <c r="LQI33" s="15"/>
      <c r="LQJ33" s="13"/>
      <c r="LQK33" s="13"/>
      <c r="LQL33" s="15"/>
      <c r="LQM33" s="13"/>
      <c r="LQN33" s="13"/>
      <c r="LQO33" s="15"/>
      <c r="LQP33" s="13"/>
      <c r="LQQ33" s="17"/>
      <c r="LQR33" s="15"/>
      <c r="LQS33" s="13"/>
      <c r="LQT33" s="13"/>
      <c r="LQU33" s="15"/>
      <c r="LQV33" s="14"/>
      <c r="LQW33" s="14"/>
      <c r="LQX33" s="15"/>
      <c r="LQZ33" s="16"/>
      <c r="LRA33" s="13"/>
      <c r="LRB33" s="13"/>
      <c r="LRC33" s="15"/>
      <c r="LRD33" s="13"/>
      <c r="LRE33" s="13"/>
      <c r="LRF33" s="15"/>
      <c r="LRG33" s="13"/>
      <c r="LRH33" s="13"/>
      <c r="LRI33" s="15"/>
      <c r="LRJ33" s="13"/>
      <c r="LRK33" s="13"/>
      <c r="LRL33" s="15"/>
      <c r="LRM33" s="13"/>
      <c r="LRN33" s="17"/>
      <c r="LRO33" s="15"/>
      <c r="LRP33" s="13"/>
      <c r="LRQ33" s="13"/>
      <c r="LRR33" s="15"/>
      <c r="LRS33" s="14"/>
      <c r="LRT33" s="14"/>
      <c r="LRU33" s="15"/>
      <c r="LRW33" s="16"/>
      <c r="LRX33" s="13"/>
      <c r="LRY33" s="13"/>
      <c r="LRZ33" s="15"/>
      <c r="LSA33" s="13"/>
      <c r="LSB33" s="13"/>
      <c r="LSC33" s="15"/>
      <c r="LSD33" s="13"/>
      <c r="LSE33" s="13"/>
      <c r="LSF33" s="15"/>
      <c r="LSG33" s="13"/>
      <c r="LSH33" s="13"/>
      <c r="LSI33" s="15"/>
      <c r="LSJ33" s="13"/>
      <c r="LSK33" s="17"/>
      <c r="LSL33" s="15"/>
      <c r="LSM33" s="13"/>
      <c r="LSN33" s="13"/>
      <c r="LSO33" s="15"/>
      <c r="LSP33" s="14"/>
      <c r="LSQ33" s="14"/>
      <c r="LSR33" s="15"/>
      <c r="LST33" s="16"/>
      <c r="LSU33" s="13"/>
      <c r="LSV33" s="13"/>
      <c r="LSW33" s="15"/>
      <c r="LSX33" s="13"/>
      <c r="LSY33" s="13"/>
      <c r="LSZ33" s="15"/>
      <c r="LTA33" s="13"/>
      <c r="LTB33" s="13"/>
      <c r="LTC33" s="15"/>
      <c r="LTD33" s="13"/>
      <c r="LTE33" s="13"/>
      <c r="LTF33" s="15"/>
      <c r="LTG33" s="13"/>
      <c r="LTH33" s="17"/>
      <c r="LTI33" s="15"/>
      <c r="LTJ33" s="13"/>
      <c r="LTK33" s="13"/>
      <c r="LTL33" s="15"/>
      <c r="LTM33" s="14"/>
      <c r="LTN33" s="14"/>
      <c r="LTO33" s="15"/>
      <c r="LTQ33" s="16"/>
      <c r="LTR33" s="13"/>
      <c r="LTS33" s="13"/>
      <c r="LTT33" s="15"/>
      <c r="LTU33" s="13"/>
      <c r="LTV33" s="13"/>
      <c r="LTW33" s="15"/>
      <c r="LTX33" s="13"/>
      <c r="LTY33" s="13"/>
      <c r="LTZ33" s="15"/>
      <c r="LUA33" s="13"/>
      <c r="LUB33" s="13"/>
      <c r="LUC33" s="15"/>
      <c r="LUD33" s="13"/>
      <c r="LUE33" s="17"/>
      <c r="LUF33" s="15"/>
      <c r="LUG33" s="13"/>
      <c r="LUH33" s="13"/>
      <c r="LUI33" s="15"/>
      <c r="LUJ33" s="14"/>
      <c r="LUK33" s="14"/>
      <c r="LUL33" s="15"/>
      <c r="LUN33" s="16"/>
      <c r="LUO33" s="13"/>
      <c r="LUP33" s="13"/>
      <c r="LUQ33" s="15"/>
      <c r="LUR33" s="13"/>
      <c r="LUS33" s="13"/>
      <c r="LUT33" s="15"/>
      <c r="LUU33" s="13"/>
      <c r="LUV33" s="13"/>
      <c r="LUW33" s="15"/>
      <c r="LUX33" s="13"/>
      <c r="LUY33" s="13"/>
      <c r="LUZ33" s="15"/>
      <c r="LVA33" s="13"/>
      <c r="LVB33" s="17"/>
      <c r="LVC33" s="15"/>
      <c r="LVD33" s="13"/>
      <c r="LVE33" s="13"/>
      <c r="LVF33" s="15"/>
      <c r="LVG33" s="14"/>
      <c r="LVH33" s="14"/>
      <c r="LVI33" s="15"/>
      <c r="LVK33" s="16"/>
      <c r="LVL33" s="13"/>
      <c r="LVM33" s="13"/>
      <c r="LVN33" s="15"/>
      <c r="LVO33" s="13"/>
      <c r="LVP33" s="13"/>
      <c r="LVQ33" s="15"/>
      <c r="LVR33" s="13"/>
      <c r="LVS33" s="13"/>
      <c r="LVT33" s="15"/>
      <c r="LVU33" s="13"/>
      <c r="LVV33" s="13"/>
      <c r="LVW33" s="15"/>
      <c r="LVX33" s="13"/>
      <c r="LVY33" s="17"/>
      <c r="LVZ33" s="15"/>
      <c r="LWA33" s="13"/>
      <c r="LWB33" s="13"/>
      <c r="LWC33" s="15"/>
      <c r="LWD33" s="14"/>
      <c r="LWE33" s="14"/>
      <c r="LWF33" s="15"/>
      <c r="LWH33" s="16"/>
      <c r="LWI33" s="13"/>
      <c r="LWJ33" s="13"/>
      <c r="LWK33" s="15"/>
      <c r="LWL33" s="13"/>
      <c r="LWM33" s="13"/>
      <c r="LWN33" s="15"/>
      <c r="LWO33" s="13"/>
      <c r="LWP33" s="13"/>
      <c r="LWQ33" s="15"/>
      <c r="LWR33" s="13"/>
      <c r="LWS33" s="13"/>
      <c r="LWT33" s="15"/>
      <c r="LWU33" s="13"/>
      <c r="LWV33" s="17"/>
      <c r="LWW33" s="15"/>
      <c r="LWX33" s="13"/>
      <c r="LWY33" s="13"/>
      <c r="LWZ33" s="15"/>
      <c r="LXA33" s="14"/>
      <c r="LXB33" s="14"/>
      <c r="LXC33" s="15"/>
      <c r="LXE33" s="16"/>
      <c r="LXF33" s="13"/>
      <c r="LXG33" s="13"/>
      <c r="LXH33" s="15"/>
      <c r="LXI33" s="13"/>
      <c r="LXJ33" s="13"/>
      <c r="LXK33" s="15"/>
      <c r="LXL33" s="13"/>
      <c r="LXM33" s="13"/>
      <c r="LXN33" s="15"/>
      <c r="LXO33" s="13"/>
      <c r="LXP33" s="13"/>
      <c r="LXQ33" s="15"/>
      <c r="LXR33" s="13"/>
      <c r="LXS33" s="17"/>
      <c r="LXT33" s="15"/>
      <c r="LXU33" s="13"/>
      <c r="LXV33" s="13"/>
      <c r="LXW33" s="15"/>
      <c r="LXX33" s="14"/>
      <c r="LXY33" s="14"/>
      <c r="LXZ33" s="15"/>
      <c r="LYB33" s="16"/>
      <c r="LYC33" s="13"/>
      <c r="LYD33" s="13"/>
      <c r="LYE33" s="15"/>
      <c r="LYF33" s="13"/>
      <c r="LYG33" s="13"/>
      <c r="LYH33" s="15"/>
      <c r="LYI33" s="13"/>
      <c r="LYJ33" s="13"/>
      <c r="LYK33" s="15"/>
      <c r="LYL33" s="13"/>
      <c r="LYM33" s="13"/>
      <c r="LYN33" s="15"/>
      <c r="LYO33" s="13"/>
      <c r="LYP33" s="17"/>
      <c r="LYQ33" s="15"/>
      <c r="LYR33" s="13"/>
      <c r="LYS33" s="13"/>
      <c r="LYT33" s="15"/>
      <c r="LYU33" s="14"/>
      <c r="LYV33" s="14"/>
      <c r="LYW33" s="15"/>
      <c r="LYY33" s="16"/>
      <c r="LYZ33" s="13"/>
      <c r="LZA33" s="13"/>
      <c r="LZB33" s="15"/>
      <c r="LZC33" s="13"/>
      <c r="LZD33" s="13"/>
      <c r="LZE33" s="15"/>
      <c r="LZF33" s="13"/>
      <c r="LZG33" s="13"/>
      <c r="LZH33" s="15"/>
      <c r="LZI33" s="13"/>
      <c r="LZJ33" s="13"/>
      <c r="LZK33" s="15"/>
      <c r="LZL33" s="13"/>
      <c r="LZM33" s="17"/>
      <c r="LZN33" s="15"/>
      <c r="LZO33" s="13"/>
      <c r="LZP33" s="13"/>
      <c r="LZQ33" s="15"/>
      <c r="LZR33" s="14"/>
      <c r="LZS33" s="14"/>
      <c r="LZT33" s="15"/>
      <c r="LZV33" s="16"/>
      <c r="LZW33" s="13"/>
      <c r="LZX33" s="13"/>
      <c r="LZY33" s="15"/>
      <c r="LZZ33" s="13"/>
      <c r="MAA33" s="13"/>
      <c r="MAB33" s="15"/>
      <c r="MAC33" s="13"/>
      <c r="MAD33" s="13"/>
      <c r="MAE33" s="15"/>
      <c r="MAF33" s="13"/>
      <c r="MAG33" s="13"/>
      <c r="MAH33" s="15"/>
      <c r="MAI33" s="13"/>
      <c r="MAJ33" s="17"/>
      <c r="MAK33" s="15"/>
      <c r="MAL33" s="13"/>
      <c r="MAM33" s="13"/>
      <c r="MAN33" s="15"/>
      <c r="MAO33" s="14"/>
      <c r="MAP33" s="14"/>
      <c r="MAQ33" s="15"/>
      <c r="MAS33" s="16"/>
      <c r="MAT33" s="13"/>
      <c r="MAU33" s="13"/>
      <c r="MAV33" s="15"/>
      <c r="MAW33" s="13"/>
      <c r="MAX33" s="13"/>
      <c r="MAY33" s="15"/>
      <c r="MAZ33" s="13"/>
      <c r="MBA33" s="13"/>
      <c r="MBB33" s="15"/>
      <c r="MBC33" s="13"/>
      <c r="MBD33" s="13"/>
      <c r="MBE33" s="15"/>
      <c r="MBF33" s="13"/>
      <c r="MBG33" s="17"/>
      <c r="MBH33" s="15"/>
      <c r="MBI33" s="13"/>
      <c r="MBJ33" s="13"/>
      <c r="MBK33" s="15"/>
      <c r="MBL33" s="14"/>
      <c r="MBM33" s="14"/>
      <c r="MBN33" s="15"/>
      <c r="MBP33" s="16"/>
      <c r="MBQ33" s="13"/>
      <c r="MBR33" s="13"/>
      <c r="MBS33" s="15"/>
      <c r="MBT33" s="13"/>
      <c r="MBU33" s="13"/>
      <c r="MBV33" s="15"/>
      <c r="MBW33" s="13"/>
      <c r="MBX33" s="13"/>
      <c r="MBY33" s="15"/>
      <c r="MBZ33" s="13"/>
      <c r="MCA33" s="13"/>
      <c r="MCB33" s="15"/>
      <c r="MCC33" s="13"/>
      <c r="MCD33" s="17"/>
      <c r="MCE33" s="15"/>
      <c r="MCF33" s="13"/>
      <c r="MCG33" s="13"/>
      <c r="MCH33" s="15"/>
      <c r="MCI33" s="14"/>
      <c r="MCJ33" s="14"/>
      <c r="MCK33" s="15"/>
      <c r="MCM33" s="16"/>
      <c r="MCN33" s="13"/>
      <c r="MCO33" s="13"/>
      <c r="MCP33" s="15"/>
      <c r="MCQ33" s="13"/>
      <c r="MCR33" s="13"/>
      <c r="MCS33" s="15"/>
      <c r="MCT33" s="13"/>
      <c r="MCU33" s="13"/>
      <c r="MCV33" s="15"/>
      <c r="MCW33" s="13"/>
      <c r="MCX33" s="13"/>
      <c r="MCY33" s="15"/>
      <c r="MCZ33" s="13"/>
      <c r="MDA33" s="17"/>
      <c r="MDB33" s="15"/>
      <c r="MDC33" s="13"/>
      <c r="MDD33" s="13"/>
      <c r="MDE33" s="15"/>
      <c r="MDF33" s="14"/>
      <c r="MDG33" s="14"/>
      <c r="MDH33" s="15"/>
      <c r="MDJ33" s="16"/>
      <c r="MDK33" s="13"/>
      <c r="MDL33" s="13"/>
      <c r="MDM33" s="15"/>
      <c r="MDN33" s="13"/>
      <c r="MDO33" s="13"/>
      <c r="MDP33" s="15"/>
      <c r="MDQ33" s="13"/>
      <c r="MDR33" s="13"/>
      <c r="MDS33" s="15"/>
      <c r="MDT33" s="13"/>
      <c r="MDU33" s="13"/>
      <c r="MDV33" s="15"/>
      <c r="MDW33" s="13"/>
      <c r="MDX33" s="17"/>
      <c r="MDY33" s="15"/>
      <c r="MDZ33" s="13"/>
      <c r="MEA33" s="13"/>
      <c r="MEB33" s="15"/>
      <c r="MEC33" s="14"/>
      <c r="MED33" s="14"/>
      <c r="MEE33" s="15"/>
      <c r="MEG33" s="16"/>
      <c r="MEH33" s="13"/>
      <c r="MEI33" s="13"/>
      <c r="MEJ33" s="15"/>
      <c r="MEK33" s="13"/>
      <c r="MEL33" s="13"/>
      <c r="MEM33" s="15"/>
      <c r="MEN33" s="13"/>
      <c r="MEO33" s="13"/>
      <c r="MEP33" s="15"/>
      <c r="MEQ33" s="13"/>
      <c r="MER33" s="13"/>
      <c r="MES33" s="15"/>
      <c r="MET33" s="13"/>
      <c r="MEU33" s="17"/>
      <c r="MEV33" s="15"/>
      <c r="MEW33" s="13"/>
      <c r="MEX33" s="13"/>
      <c r="MEY33" s="15"/>
      <c r="MEZ33" s="14"/>
      <c r="MFA33" s="14"/>
      <c r="MFB33" s="15"/>
      <c r="MFD33" s="16"/>
      <c r="MFE33" s="13"/>
      <c r="MFF33" s="13"/>
      <c r="MFG33" s="15"/>
      <c r="MFH33" s="13"/>
      <c r="MFI33" s="13"/>
      <c r="MFJ33" s="15"/>
      <c r="MFK33" s="13"/>
      <c r="MFL33" s="13"/>
      <c r="MFM33" s="15"/>
      <c r="MFN33" s="13"/>
      <c r="MFO33" s="13"/>
      <c r="MFP33" s="15"/>
      <c r="MFQ33" s="13"/>
      <c r="MFR33" s="17"/>
      <c r="MFS33" s="15"/>
      <c r="MFT33" s="13"/>
      <c r="MFU33" s="13"/>
      <c r="MFV33" s="15"/>
      <c r="MFW33" s="14"/>
      <c r="MFX33" s="14"/>
      <c r="MFY33" s="15"/>
      <c r="MGA33" s="16"/>
      <c r="MGB33" s="13"/>
      <c r="MGC33" s="13"/>
      <c r="MGD33" s="15"/>
      <c r="MGE33" s="13"/>
      <c r="MGF33" s="13"/>
      <c r="MGG33" s="15"/>
      <c r="MGH33" s="13"/>
      <c r="MGI33" s="13"/>
      <c r="MGJ33" s="15"/>
      <c r="MGK33" s="13"/>
      <c r="MGL33" s="13"/>
      <c r="MGM33" s="15"/>
      <c r="MGN33" s="13"/>
      <c r="MGO33" s="17"/>
      <c r="MGP33" s="15"/>
      <c r="MGQ33" s="13"/>
      <c r="MGR33" s="13"/>
      <c r="MGS33" s="15"/>
      <c r="MGT33" s="14"/>
      <c r="MGU33" s="14"/>
      <c r="MGV33" s="15"/>
      <c r="MGX33" s="16"/>
      <c r="MGY33" s="13"/>
      <c r="MGZ33" s="13"/>
      <c r="MHA33" s="15"/>
      <c r="MHB33" s="13"/>
      <c r="MHC33" s="13"/>
      <c r="MHD33" s="15"/>
      <c r="MHE33" s="13"/>
      <c r="MHF33" s="13"/>
      <c r="MHG33" s="15"/>
      <c r="MHH33" s="13"/>
      <c r="MHI33" s="13"/>
      <c r="MHJ33" s="15"/>
      <c r="MHK33" s="13"/>
      <c r="MHL33" s="17"/>
      <c r="MHM33" s="15"/>
      <c r="MHN33" s="13"/>
      <c r="MHO33" s="13"/>
      <c r="MHP33" s="15"/>
      <c r="MHQ33" s="14"/>
      <c r="MHR33" s="14"/>
      <c r="MHS33" s="15"/>
      <c r="MHU33" s="16"/>
      <c r="MHV33" s="13"/>
      <c r="MHW33" s="13"/>
      <c r="MHX33" s="15"/>
      <c r="MHY33" s="13"/>
      <c r="MHZ33" s="13"/>
      <c r="MIA33" s="15"/>
      <c r="MIB33" s="13"/>
      <c r="MIC33" s="13"/>
      <c r="MID33" s="15"/>
      <c r="MIE33" s="13"/>
      <c r="MIF33" s="13"/>
      <c r="MIG33" s="15"/>
      <c r="MIH33" s="13"/>
      <c r="MII33" s="17"/>
      <c r="MIJ33" s="15"/>
      <c r="MIK33" s="13"/>
      <c r="MIL33" s="13"/>
      <c r="MIM33" s="15"/>
      <c r="MIN33" s="14"/>
      <c r="MIO33" s="14"/>
      <c r="MIP33" s="15"/>
      <c r="MIR33" s="16"/>
      <c r="MIS33" s="13"/>
      <c r="MIT33" s="13"/>
      <c r="MIU33" s="15"/>
      <c r="MIV33" s="13"/>
      <c r="MIW33" s="13"/>
      <c r="MIX33" s="15"/>
      <c r="MIY33" s="13"/>
      <c r="MIZ33" s="13"/>
      <c r="MJA33" s="15"/>
      <c r="MJB33" s="13"/>
      <c r="MJC33" s="13"/>
      <c r="MJD33" s="15"/>
      <c r="MJE33" s="13"/>
      <c r="MJF33" s="17"/>
      <c r="MJG33" s="15"/>
      <c r="MJH33" s="13"/>
      <c r="MJI33" s="13"/>
      <c r="MJJ33" s="15"/>
      <c r="MJK33" s="14"/>
      <c r="MJL33" s="14"/>
      <c r="MJM33" s="15"/>
      <c r="MJO33" s="16"/>
      <c r="MJP33" s="13"/>
      <c r="MJQ33" s="13"/>
      <c r="MJR33" s="15"/>
      <c r="MJS33" s="13"/>
      <c r="MJT33" s="13"/>
      <c r="MJU33" s="15"/>
      <c r="MJV33" s="13"/>
      <c r="MJW33" s="13"/>
      <c r="MJX33" s="15"/>
      <c r="MJY33" s="13"/>
      <c r="MJZ33" s="13"/>
      <c r="MKA33" s="15"/>
      <c r="MKB33" s="13"/>
      <c r="MKC33" s="17"/>
      <c r="MKD33" s="15"/>
      <c r="MKE33" s="13"/>
      <c r="MKF33" s="13"/>
      <c r="MKG33" s="15"/>
      <c r="MKH33" s="14"/>
      <c r="MKI33" s="14"/>
      <c r="MKJ33" s="15"/>
      <c r="MKL33" s="16"/>
      <c r="MKM33" s="13"/>
      <c r="MKN33" s="13"/>
      <c r="MKO33" s="15"/>
      <c r="MKP33" s="13"/>
      <c r="MKQ33" s="13"/>
      <c r="MKR33" s="15"/>
      <c r="MKS33" s="13"/>
      <c r="MKT33" s="13"/>
      <c r="MKU33" s="15"/>
      <c r="MKV33" s="13"/>
      <c r="MKW33" s="13"/>
      <c r="MKX33" s="15"/>
      <c r="MKY33" s="13"/>
      <c r="MKZ33" s="17"/>
      <c r="MLA33" s="15"/>
      <c r="MLB33" s="13"/>
      <c r="MLC33" s="13"/>
      <c r="MLD33" s="15"/>
      <c r="MLE33" s="14"/>
      <c r="MLF33" s="14"/>
      <c r="MLG33" s="15"/>
      <c r="MLI33" s="16"/>
      <c r="MLJ33" s="13"/>
      <c r="MLK33" s="13"/>
      <c r="MLL33" s="15"/>
      <c r="MLM33" s="13"/>
      <c r="MLN33" s="13"/>
      <c r="MLO33" s="15"/>
      <c r="MLP33" s="13"/>
      <c r="MLQ33" s="13"/>
      <c r="MLR33" s="15"/>
      <c r="MLS33" s="13"/>
      <c r="MLT33" s="13"/>
      <c r="MLU33" s="15"/>
      <c r="MLV33" s="13"/>
      <c r="MLW33" s="17"/>
      <c r="MLX33" s="15"/>
      <c r="MLY33" s="13"/>
      <c r="MLZ33" s="13"/>
      <c r="MMA33" s="15"/>
      <c r="MMB33" s="14"/>
      <c r="MMC33" s="14"/>
      <c r="MMD33" s="15"/>
      <c r="MMF33" s="16"/>
      <c r="MMG33" s="13"/>
      <c r="MMH33" s="13"/>
      <c r="MMI33" s="15"/>
      <c r="MMJ33" s="13"/>
      <c r="MMK33" s="13"/>
      <c r="MML33" s="15"/>
      <c r="MMM33" s="13"/>
      <c r="MMN33" s="13"/>
      <c r="MMO33" s="15"/>
      <c r="MMP33" s="13"/>
      <c r="MMQ33" s="13"/>
      <c r="MMR33" s="15"/>
      <c r="MMS33" s="13"/>
      <c r="MMT33" s="17"/>
      <c r="MMU33" s="15"/>
      <c r="MMV33" s="13"/>
      <c r="MMW33" s="13"/>
      <c r="MMX33" s="15"/>
      <c r="MMY33" s="14"/>
      <c r="MMZ33" s="14"/>
      <c r="MNA33" s="15"/>
      <c r="MNC33" s="16"/>
      <c r="MND33" s="13"/>
      <c r="MNE33" s="13"/>
      <c r="MNF33" s="15"/>
      <c r="MNG33" s="13"/>
      <c r="MNH33" s="13"/>
      <c r="MNI33" s="15"/>
      <c r="MNJ33" s="13"/>
      <c r="MNK33" s="13"/>
      <c r="MNL33" s="15"/>
      <c r="MNM33" s="13"/>
      <c r="MNN33" s="13"/>
      <c r="MNO33" s="15"/>
      <c r="MNP33" s="13"/>
      <c r="MNQ33" s="17"/>
      <c r="MNR33" s="15"/>
      <c r="MNS33" s="13"/>
      <c r="MNT33" s="13"/>
      <c r="MNU33" s="15"/>
      <c r="MNV33" s="14"/>
      <c r="MNW33" s="14"/>
      <c r="MNX33" s="15"/>
      <c r="MNZ33" s="16"/>
      <c r="MOA33" s="13"/>
      <c r="MOB33" s="13"/>
      <c r="MOC33" s="15"/>
      <c r="MOD33" s="13"/>
      <c r="MOE33" s="13"/>
      <c r="MOF33" s="15"/>
      <c r="MOG33" s="13"/>
      <c r="MOH33" s="13"/>
      <c r="MOI33" s="15"/>
      <c r="MOJ33" s="13"/>
      <c r="MOK33" s="13"/>
      <c r="MOL33" s="15"/>
      <c r="MOM33" s="13"/>
      <c r="MON33" s="17"/>
      <c r="MOO33" s="15"/>
      <c r="MOP33" s="13"/>
      <c r="MOQ33" s="13"/>
      <c r="MOR33" s="15"/>
      <c r="MOS33" s="14"/>
      <c r="MOT33" s="14"/>
      <c r="MOU33" s="15"/>
      <c r="MOW33" s="16"/>
      <c r="MOX33" s="13"/>
      <c r="MOY33" s="13"/>
      <c r="MOZ33" s="15"/>
      <c r="MPA33" s="13"/>
      <c r="MPB33" s="13"/>
      <c r="MPC33" s="15"/>
      <c r="MPD33" s="13"/>
      <c r="MPE33" s="13"/>
      <c r="MPF33" s="15"/>
      <c r="MPG33" s="13"/>
      <c r="MPH33" s="13"/>
      <c r="MPI33" s="15"/>
      <c r="MPJ33" s="13"/>
      <c r="MPK33" s="17"/>
      <c r="MPL33" s="15"/>
      <c r="MPM33" s="13"/>
      <c r="MPN33" s="13"/>
      <c r="MPO33" s="15"/>
      <c r="MPP33" s="14"/>
      <c r="MPQ33" s="14"/>
      <c r="MPR33" s="15"/>
      <c r="MPT33" s="16"/>
      <c r="MPU33" s="13"/>
      <c r="MPV33" s="13"/>
      <c r="MPW33" s="15"/>
      <c r="MPX33" s="13"/>
      <c r="MPY33" s="13"/>
      <c r="MPZ33" s="15"/>
      <c r="MQA33" s="13"/>
      <c r="MQB33" s="13"/>
      <c r="MQC33" s="15"/>
      <c r="MQD33" s="13"/>
      <c r="MQE33" s="13"/>
      <c r="MQF33" s="15"/>
      <c r="MQG33" s="13"/>
      <c r="MQH33" s="17"/>
      <c r="MQI33" s="15"/>
      <c r="MQJ33" s="13"/>
      <c r="MQK33" s="13"/>
      <c r="MQL33" s="15"/>
      <c r="MQM33" s="14"/>
      <c r="MQN33" s="14"/>
      <c r="MQO33" s="15"/>
      <c r="MQQ33" s="16"/>
      <c r="MQR33" s="13"/>
      <c r="MQS33" s="13"/>
      <c r="MQT33" s="15"/>
      <c r="MQU33" s="13"/>
      <c r="MQV33" s="13"/>
      <c r="MQW33" s="15"/>
      <c r="MQX33" s="13"/>
      <c r="MQY33" s="13"/>
      <c r="MQZ33" s="15"/>
      <c r="MRA33" s="13"/>
      <c r="MRB33" s="13"/>
      <c r="MRC33" s="15"/>
      <c r="MRD33" s="13"/>
      <c r="MRE33" s="17"/>
      <c r="MRF33" s="15"/>
      <c r="MRG33" s="13"/>
      <c r="MRH33" s="13"/>
      <c r="MRI33" s="15"/>
      <c r="MRJ33" s="14"/>
      <c r="MRK33" s="14"/>
      <c r="MRL33" s="15"/>
      <c r="MRN33" s="16"/>
      <c r="MRO33" s="13"/>
      <c r="MRP33" s="13"/>
      <c r="MRQ33" s="15"/>
      <c r="MRR33" s="13"/>
      <c r="MRS33" s="13"/>
      <c r="MRT33" s="15"/>
      <c r="MRU33" s="13"/>
      <c r="MRV33" s="13"/>
      <c r="MRW33" s="15"/>
      <c r="MRX33" s="13"/>
      <c r="MRY33" s="13"/>
      <c r="MRZ33" s="15"/>
      <c r="MSA33" s="13"/>
      <c r="MSB33" s="17"/>
      <c r="MSC33" s="15"/>
      <c r="MSD33" s="13"/>
      <c r="MSE33" s="13"/>
      <c r="MSF33" s="15"/>
      <c r="MSG33" s="14"/>
      <c r="MSH33" s="14"/>
      <c r="MSI33" s="15"/>
      <c r="MSK33" s="16"/>
      <c r="MSL33" s="13"/>
      <c r="MSM33" s="13"/>
      <c r="MSN33" s="15"/>
      <c r="MSO33" s="13"/>
      <c r="MSP33" s="13"/>
      <c r="MSQ33" s="15"/>
      <c r="MSR33" s="13"/>
      <c r="MSS33" s="13"/>
      <c r="MST33" s="15"/>
      <c r="MSU33" s="13"/>
      <c r="MSV33" s="13"/>
      <c r="MSW33" s="15"/>
      <c r="MSX33" s="13"/>
      <c r="MSY33" s="17"/>
      <c r="MSZ33" s="15"/>
      <c r="MTA33" s="13"/>
      <c r="MTB33" s="13"/>
      <c r="MTC33" s="15"/>
      <c r="MTD33" s="14"/>
      <c r="MTE33" s="14"/>
      <c r="MTF33" s="15"/>
      <c r="MTH33" s="16"/>
      <c r="MTI33" s="13"/>
      <c r="MTJ33" s="13"/>
      <c r="MTK33" s="15"/>
      <c r="MTL33" s="13"/>
      <c r="MTM33" s="13"/>
      <c r="MTN33" s="15"/>
      <c r="MTO33" s="13"/>
      <c r="MTP33" s="13"/>
      <c r="MTQ33" s="15"/>
      <c r="MTR33" s="13"/>
      <c r="MTS33" s="13"/>
      <c r="MTT33" s="15"/>
      <c r="MTU33" s="13"/>
      <c r="MTV33" s="17"/>
      <c r="MTW33" s="15"/>
      <c r="MTX33" s="13"/>
      <c r="MTY33" s="13"/>
      <c r="MTZ33" s="15"/>
      <c r="MUA33" s="14"/>
      <c r="MUB33" s="14"/>
      <c r="MUC33" s="15"/>
      <c r="MUE33" s="16"/>
      <c r="MUF33" s="13"/>
      <c r="MUG33" s="13"/>
      <c r="MUH33" s="15"/>
      <c r="MUI33" s="13"/>
      <c r="MUJ33" s="13"/>
      <c r="MUK33" s="15"/>
      <c r="MUL33" s="13"/>
      <c r="MUM33" s="13"/>
      <c r="MUN33" s="15"/>
      <c r="MUO33" s="13"/>
      <c r="MUP33" s="13"/>
      <c r="MUQ33" s="15"/>
      <c r="MUR33" s="13"/>
      <c r="MUS33" s="17"/>
      <c r="MUT33" s="15"/>
      <c r="MUU33" s="13"/>
      <c r="MUV33" s="13"/>
      <c r="MUW33" s="15"/>
      <c r="MUX33" s="14"/>
      <c r="MUY33" s="14"/>
      <c r="MUZ33" s="15"/>
      <c r="MVB33" s="16"/>
      <c r="MVC33" s="13"/>
      <c r="MVD33" s="13"/>
      <c r="MVE33" s="15"/>
      <c r="MVF33" s="13"/>
      <c r="MVG33" s="13"/>
      <c r="MVH33" s="15"/>
      <c r="MVI33" s="13"/>
      <c r="MVJ33" s="13"/>
      <c r="MVK33" s="15"/>
      <c r="MVL33" s="13"/>
      <c r="MVM33" s="13"/>
      <c r="MVN33" s="15"/>
      <c r="MVO33" s="13"/>
      <c r="MVP33" s="17"/>
      <c r="MVQ33" s="15"/>
      <c r="MVR33" s="13"/>
      <c r="MVS33" s="13"/>
      <c r="MVT33" s="15"/>
      <c r="MVU33" s="14"/>
      <c r="MVV33" s="14"/>
      <c r="MVW33" s="15"/>
      <c r="MVY33" s="16"/>
      <c r="MVZ33" s="13"/>
      <c r="MWA33" s="13"/>
      <c r="MWB33" s="15"/>
      <c r="MWC33" s="13"/>
      <c r="MWD33" s="13"/>
      <c r="MWE33" s="15"/>
      <c r="MWF33" s="13"/>
      <c r="MWG33" s="13"/>
      <c r="MWH33" s="15"/>
      <c r="MWI33" s="13"/>
      <c r="MWJ33" s="13"/>
      <c r="MWK33" s="15"/>
      <c r="MWL33" s="13"/>
      <c r="MWM33" s="17"/>
      <c r="MWN33" s="15"/>
      <c r="MWO33" s="13"/>
      <c r="MWP33" s="13"/>
      <c r="MWQ33" s="15"/>
      <c r="MWR33" s="14"/>
      <c r="MWS33" s="14"/>
      <c r="MWT33" s="15"/>
      <c r="MWV33" s="16"/>
      <c r="MWW33" s="13"/>
      <c r="MWX33" s="13"/>
      <c r="MWY33" s="15"/>
      <c r="MWZ33" s="13"/>
      <c r="MXA33" s="13"/>
      <c r="MXB33" s="15"/>
      <c r="MXC33" s="13"/>
      <c r="MXD33" s="13"/>
      <c r="MXE33" s="15"/>
      <c r="MXF33" s="13"/>
      <c r="MXG33" s="13"/>
      <c r="MXH33" s="15"/>
      <c r="MXI33" s="13"/>
      <c r="MXJ33" s="17"/>
      <c r="MXK33" s="15"/>
      <c r="MXL33" s="13"/>
      <c r="MXM33" s="13"/>
      <c r="MXN33" s="15"/>
      <c r="MXO33" s="14"/>
      <c r="MXP33" s="14"/>
      <c r="MXQ33" s="15"/>
      <c r="MXS33" s="16"/>
      <c r="MXT33" s="13"/>
      <c r="MXU33" s="13"/>
      <c r="MXV33" s="15"/>
      <c r="MXW33" s="13"/>
      <c r="MXX33" s="13"/>
      <c r="MXY33" s="15"/>
      <c r="MXZ33" s="13"/>
      <c r="MYA33" s="13"/>
      <c r="MYB33" s="15"/>
      <c r="MYC33" s="13"/>
      <c r="MYD33" s="13"/>
      <c r="MYE33" s="15"/>
      <c r="MYF33" s="13"/>
      <c r="MYG33" s="17"/>
      <c r="MYH33" s="15"/>
      <c r="MYI33" s="13"/>
      <c r="MYJ33" s="13"/>
      <c r="MYK33" s="15"/>
      <c r="MYL33" s="14"/>
      <c r="MYM33" s="14"/>
      <c r="MYN33" s="15"/>
      <c r="MYP33" s="16"/>
      <c r="MYQ33" s="13"/>
      <c r="MYR33" s="13"/>
      <c r="MYS33" s="15"/>
      <c r="MYT33" s="13"/>
      <c r="MYU33" s="13"/>
      <c r="MYV33" s="15"/>
      <c r="MYW33" s="13"/>
      <c r="MYX33" s="13"/>
      <c r="MYY33" s="15"/>
      <c r="MYZ33" s="13"/>
      <c r="MZA33" s="13"/>
      <c r="MZB33" s="15"/>
      <c r="MZC33" s="13"/>
      <c r="MZD33" s="17"/>
      <c r="MZE33" s="15"/>
      <c r="MZF33" s="13"/>
      <c r="MZG33" s="13"/>
      <c r="MZH33" s="15"/>
      <c r="MZI33" s="14"/>
      <c r="MZJ33" s="14"/>
      <c r="MZK33" s="15"/>
      <c r="MZM33" s="16"/>
      <c r="MZN33" s="13"/>
      <c r="MZO33" s="13"/>
      <c r="MZP33" s="15"/>
      <c r="MZQ33" s="13"/>
      <c r="MZR33" s="13"/>
      <c r="MZS33" s="15"/>
      <c r="MZT33" s="13"/>
      <c r="MZU33" s="13"/>
      <c r="MZV33" s="15"/>
      <c r="MZW33" s="13"/>
      <c r="MZX33" s="13"/>
      <c r="MZY33" s="15"/>
      <c r="MZZ33" s="13"/>
      <c r="NAA33" s="17"/>
      <c r="NAB33" s="15"/>
      <c r="NAC33" s="13"/>
      <c r="NAD33" s="13"/>
      <c r="NAE33" s="15"/>
      <c r="NAF33" s="14"/>
      <c r="NAG33" s="14"/>
      <c r="NAH33" s="15"/>
      <c r="NAJ33" s="16"/>
      <c r="NAK33" s="13"/>
      <c r="NAL33" s="13"/>
      <c r="NAM33" s="15"/>
      <c r="NAN33" s="13"/>
      <c r="NAO33" s="13"/>
      <c r="NAP33" s="15"/>
      <c r="NAQ33" s="13"/>
      <c r="NAR33" s="13"/>
      <c r="NAS33" s="15"/>
      <c r="NAT33" s="13"/>
      <c r="NAU33" s="13"/>
      <c r="NAV33" s="15"/>
      <c r="NAW33" s="13"/>
      <c r="NAX33" s="17"/>
      <c r="NAY33" s="15"/>
      <c r="NAZ33" s="13"/>
      <c r="NBA33" s="13"/>
      <c r="NBB33" s="15"/>
      <c r="NBC33" s="14"/>
      <c r="NBD33" s="14"/>
      <c r="NBE33" s="15"/>
      <c r="NBG33" s="16"/>
      <c r="NBH33" s="13"/>
      <c r="NBI33" s="13"/>
      <c r="NBJ33" s="15"/>
      <c r="NBK33" s="13"/>
      <c r="NBL33" s="13"/>
      <c r="NBM33" s="15"/>
      <c r="NBN33" s="13"/>
      <c r="NBO33" s="13"/>
      <c r="NBP33" s="15"/>
      <c r="NBQ33" s="13"/>
      <c r="NBR33" s="13"/>
      <c r="NBS33" s="15"/>
      <c r="NBT33" s="13"/>
      <c r="NBU33" s="17"/>
      <c r="NBV33" s="15"/>
      <c r="NBW33" s="13"/>
      <c r="NBX33" s="13"/>
      <c r="NBY33" s="15"/>
      <c r="NBZ33" s="14"/>
      <c r="NCA33" s="14"/>
      <c r="NCB33" s="15"/>
      <c r="NCD33" s="16"/>
      <c r="NCE33" s="13"/>
      <c r="NCF33" s="13"/>
      <c r="NCG33" s="15"/>
      <c r="NCH33" s="13"/>
      <c r="NCI33" s="13"/>
      <c r="NCJ33" s="15"/>
      <c r="NCK33" s="13"/>
      <c r="NCL33" s="13"/>
      <c r="NCM33" s="15"/>
      <c r="NCN33" s="13"/>
      <c r="NCO33" s="13"/>
      <c r="NCP33" s="15"/>
      <c r="NCQ33" s="13"/>
      <c r="NCR33" s="17"/>
      <c r="NCS33" s="15"/>
      <c r="NCT33" s="13"/>
      <c r="NCU33" s="13"/>
      <c r="NCV33" s="15"/>
      <c r="NCW33" s="14"/>
      <c r="NCX33" s="14"/>
      <c r="NCY33" s="15"/>
      <c r="NDA33" s="16"/>
      <c r="NDB33" s="13"/>
      <c r="NDC33" s="13"/>
      <c r="NDD33" s="15"/>
      <c r="NDE33" s="13"/>
      <c r="NDF33" s="13"/>
      <c r="NDG33" s="15"/>
      <c r="NDH33" s="13"/>
      <c r="NDI33" s="13"/>
      <c r="NDJ33" s="15"/>
      <c r="NDK33" s="13"/>
      <c r="NDL33" s="13"/>
      <c r="NDM33" s="15"/>
      <c r="NDN33" s="13"/>
      <c r="NDO33" s="17"/>
      <c r="NDP33" s="15"/>
      <c r="NDQ33" s="13"/>
      <c r="NDR33" s="13"/>
      <c r="NDS33" s="15"/>
      <c r="NDT33" s="14"/>
      <c r="NDU33" s="14"/>
      <c r="NDV33" s="15"/>
      <c r="NDX33" s="16"/>
      <c r="NDY33" s="13"/>
      <c r="NDZ33" s="13"/>
      <c r="NEA33" s="15"/>
      <c r="NEB33" s="13"/>
      <c r="NEC33" s="13"/>
      <c r="NED33" s="15"/>
      <c r="NEE33" s="13"/>
      <c r="NEF33" s="13"/>
      <c r="NEG33" s="15"/>
      <c r="NEH33" s="13"/>
      <c r="NEI33" s="13"/>
      <c r="NEJ33" s="15"/>
      <c r="NEK33" s="13"/>
      <c r="NEL33" s="17"/>
      <c r="NEM33" s="15"/>
      <c r="NEN33" s="13"/>
      <c r="NEO33" s="13"/>
      <c r="NEP33" s="15"/>
      <c r="NEQ33" s="14"/>
      <c r="NER33" s="14"/>
      <c r="NES33" s="15"/>
      <c r="NEU33" s="16"/>
      <c r="NEV33" s="13"/>
      <c r="NEW33" s="13"/>
      <c r="NEX33" s="15"/>
      <c r="NEY33" s="13"/>
      <c r="NEZ33" s="13"/>
      <c r="NFA33" s="15"/>
      <c r="NFB33" s="13"/>
      <c r="NFC33" s="13"/>
      <c r="NFD33" s="15"/>
      <c r="NFE33" s="13"/>
      <c r="NFF33" s="13"/>
      <c r="NFG33" s="15"/>
      <c r="NFH33" s="13"/>
      <c r="NFI33" s="17"/>
      <c r="NFJ33" s="15"/>
      <c r="NFK33" s="13"/>
      <c r="NFL33" s="13"/>
      <c r="NFM33" s="15"/>
      <c r="NFN33" s="14"/>
      <c r="NFO33" s="14"/>
      <c r="NFP33" s="15"/>
      <c r="NFR33" s="16"/>
      <c r="NFS33" s="13"/>
      <c r="NFT33" s="13"/>
      <c r="NFU33" s="15"/>
      <c r="NFV33" s="13"/>
      <c r="NFW33" s="13"/>
      <c r="NFX33" s="15"/>
      <c r="NFY33" s="13"/>
      <c r="NFZ33" s="13"/>
      <c r="NGA33" s="15"/>
      <c r="NGB33" s="13"/>
      <c r="NGC33" s="13"/>
      <c r="NGD33" s="15"/>
      <c r="NGE33" s="13"/>
      <c r="NGF33" s="17"/>
      <c r="NGG33" s="15"/>
      <c r="NGH33" s="13"/>
      <c r="NGI33" s="13"/>
      <c r="NGJ33" s="15"/>
      <c r="NGK33" s="14"/>
      <c r="NGL33" s="14"/>
      <c r="NGM33" s="15"/>
      <c r="NGO33" s="16"/>
      <c r="NGP33" s="13"/>
      <c r="NGQ33" s="13"/>
      <c r="NGR33" s="15"/>
      <c r="NGS33" s="13"/>
      <c r="NGT33" s="13"/>
      <c r="NGU33" s="15"/>
      <c r="NGV33" s="13"/>
      <c r="NGW33" s="13"/>
      <c r="NGX33" s="15"/>
      <c r="NGY33" s="13"/>
      <c r="NGZ33" s="13"/>
      <c r="NHA33" s="15"/>
      <c r="NHB33" s="13"/>
      <c r="NHC33" s="17"/>
      <c r="NHD33" s="15"/>
      <c r="NHE33" s="13"/>
      <c r="NHF33" s="13"/>
      <c r="NHG33" s="15"/>
      <c r="NHH33" s="14"/>
      <c r="NHI33" s="14"/>
      <c r="NHJ33" s="15"/>
      <c r="NHL33" s="16"/>
      <c r="NHM33" s="13"/>
      <c r="NHN33" s="13"/>
      <c r="NHO33" s="15"/>
      <c r="NHP33" s="13"/>
      <c r="NHQ33" s="13"/>
      <c r="NHR33" s="15"/>
      <c r="NHS33" s="13"/>
      <c r="NHT33" s="13"/>
      <c r="NHU33" s="15"/>
      <c r="NHV33" s="13"/>
      <c r="NHW33" s="13"/>
      <c r="NHX33" s="15"/>
      <c r="NHY33" s="13"/>
      <c r="NHZ33" s="17"/>
      <c r="NIA33" s="15"/>
      <c r="NIB33" s="13"/>
      <c r="NIC33" s="13"/>
      <c r="NID33" s="15"/>
      <c r="NIE33" s="14"/>
      <c r="NIF33" s="14"/>
      <c r="NIG33" s="15"/>
      <c r="NII33" s="16"/>
      <c r="NIJ33" s="13"/>
      <c r="NIK33" s="13"/>
      <c r="NIL33" s="15"/>
      <c r="NIM33" s="13"/>
      <c r="NIN33" s="13"/>
      <c r="NIO33" s="15"/>
      <c r="NIP33" s="13"/>
      <c r="NIQ33" s="13"/>
      <c r="NIR33" s="15"/>
      <c r="NIS33" s="13"/>
      <c r="NIT33" s="13"/>
      <c r="NIU33" s="15"/>
      <c r="NIV33" s="13"/>
      <c r="NIW33" s="17"/>
      <c r="NIX33" s="15"/>
      <c r="NIY33" s="13"/>
      <c r="NIZ33" s="13"/>
      <c r="NJA33" s="15"/>
      <c r="NJB33" s="14"/>
      <c r="NJC33" s="14"/>
      <c r="NJD33" s="15"/>
      <c r="NJF33" s="16"/>
      <c r="NJG33" s="13"/>
      <c r="NJH33" s="13"/>
      <c r="NJI33" s="15"/>
      <c r="NJJ33" s="13"/>
      <c r="NJK33" s="13"/>
      <c r="NJL33" s="15"/>
      <c r="NJM33" s="13"/>
      <c r="NJN33" s="13"/>
      <c r="NJO33" s="15"/>
      <c r="NJP33" s="13"/>
      <c r="NJQ33" s="13"/>
      <c r="NJR33" s="15"/>
      <c r="NJS33" s="13"/>
      <c r="NJT33" s="17"/>
      <c r="NJU33" s="15"/>
      <c r="NJV33" s="13"/>
      <c r="NJW33" s="13"/>
      <c r="NJX33" s="15"/>
      <c r="NJY33" s="14"/>
      <c r="NJZ33" s="14"/>
      <c r="NKA33" s="15"/>
      <c r="NKC33" s="16"/>
      <c r="NKD33" s="13"/>
      <c r="NKE33" s="13"/>
      <c r="NKF33" s="15"/>
      <c r="NKG33" s="13"/>
      <c r="NKH33" s="13"/>
      <c r="NKI33" s="15"/>
      <c r="NKJ33" s="13"/>
      <c r="NKK33" s="13"/>
      <c r="NKL33" s="15"/>
      <c r="NKM33" s="13"/>
      <c r="NKN33" s="13"/>
      <c r="NKO33" s="15"/>
      <c r="NKP33" s="13"/>
      <c r="NKQ33" s="17"/>
      <c r="NKR33" s="15"/>
      <c r="NKS33" s="13"/>
      <c r="NKT33" s="13"/>
      <c r="NKU33" s="15"/>
      <c r="NKV33" s="14"/>
      <c r="NKW33" s="14"/>
      <c r="NKX33" s="15"/>
      <c r="NKZ33" s="16"/>
      <c r="NLA33" s="13"/>
      <c r="NLB33" s="13"/>
      <c r="NLC33" s="15"/>
      <c r="NLD33" s="13"/>
      <c r="NLE33" s="13"/>
      <c r="NLF33" s="15"/>
      <c r="NLG33" s="13"/>
      <c r="NLH33" s="13"/>
      <c r="NLI33" s="15"/>
      <c r="NLJ33" s="13"/>
      <c r="NLK33" s="13"/>
      <c r="NLL33" s="15"/>
      <c r="NLM33" s="13"/>
      <c r="NLN33" s="17"/>
      <c r="NLO33" s="15"/>
      <c r="NLP33" s="13"/>
      <c r="NLQ33" s="13"/>
      <c r="NLR33" s="15"/>
      <c r="NLS33" s="14"/>
      <c r="NLT33" s="14"/>
      <c r="NLU33" s="15"/>
      <c r="NLW33" s="16"/>
      <c r="NLX33" s="13"/>
      <c r="NLY33" s="13"/>
      <c r="NLZ33" s="15"/>
      <c r="NMA33" s="13"/>
      <c r="NMB33" s="13"/>
      <c r="NMC33" s="15"/>
      <c r="NMD33" s="13"/>
      <c r="NME33" s="13"/>
      <c r="NMF33" s="15"/>
      <c r="NMG33" s="13"/>
      <c r="NMH33" s="13"/>
      <c r="NMI33" s="15"/>
      <c r="NMJ33" s="13"/>
      <c r="NMK33" s="17"/>
      <c r="NML33" s="15"/>
      <c r="NMM33" s="13"/>
      <c r="NMN33" s="13"/>
      <c r="NMO33" s="15"/>
      <c r="NMP33" s="14"/>
      <c r="NMQ33" s="14"/>
      <c r="NMR33" s="15"/>
      <c r="NMT33" s="16"/>
      <c r="NMU33" s="13"/>
      <c r="NMV33" s="13"/>
      <c r="NMW33" s="15"/>
      <c r="NMX33" s="13"/>
      <c r="NMY33" s="13"/>
      <c r="NMZ33" s="15"/>
      <c r="NNA33" s="13"/>
      <c r="NNB33" s="13"/>
      <c r="NNC33" s="15"/>
      <c r="NND33" s="13"/>
      <c r="NNE33" s="13"/>
      <c r="NNF33" s="15"/>
      <c r="NNG33" s="13"/>
      <c r="NNH33" s="17"/>
      <c r="NNI33" s="15"/>
      <c r="NNJ33" s="13"/>
      <c r="NNK33" s="13"/>
      <c r="NNL33" s="15"/>
      <c r="NNM33" s="14"/>
      <c r="NNN33" s="14"/>
      <c r="NNO33" s="15"/>
      <c r="NNQ33" s="16"/>
      <c r="NNR33" s="13"/>
      <c r="NNS33" s="13"/>
      <c r="NNT33" s="15"/>
      <c r="NNU33" s="13"/>
      <c r="NNV33" s="13"/>
      <c r="NNW33" s="15"/>
      <c r="NNX33" s="13"/>
      <c r="NNY33" s="13"/>
      <c r="NNZ33" s="15"/>
      <c r="NOA33" s="13"/>
      <c r="NOB33" s="13"/>
      <c r="NOC33" s="15"/>
      <c r="NOD33" s="13"/>
      <c r="NOE33" s="17"/>
      <c r="NOF33" s="15"/>
      <c r="NOG33" s="13"/>
      <c r="NOH33" s="13"/>
      <c r="NOI33" s="15"/>
      <c r="NOJ33" s="14"/>
      <c r="NOK33" s="14"/>
      <c r="NOL33" s="15"/>
      <c r="NON33" s="16"/>
      <c r="NOO33" s="13"/>
      <c r="NOP33" s="13"/>
      <c r="NOQ33" s="15"/>
      <c r="NOR33" s="13"/>
      <c r="NOS33" s="13"/>
      <c r="NOT33" s="15"/>
      <c r="NOU33" s="13"/>
      <c r="NOV33" s="13"/>
      <c r="NOW33" s="15"/>
      <c r="NOX33" s="13"/>
      <c r="NOY33" s="13"/>
      <c r="NOZ33" s="15"/>
      <c r="NPA33" s="13"/>
      <c r="NPB33" s="17"/>
      <c r="NPC33" s="15"/>
      <c r="NPD33" s="13"/>
      <c r="NPE33" s="13"/>
      <c r="NPF33" s="15"/>
      <c r="NPG33" s="14"/>
      <c r="NPH33" s="14"/>
      <c r="NPI33" s="15"/>
      <c r="NPK33" s="16"/>
      <c r="NPL33" s="13"/>
      <c r="NPM33" s="13"/>
      <c r="NPN33" s="15"/>
      <c r="NPO33" s="13"/>
      <c r="NPP33" s="13"/>
      <c r="NPQ33" s="15"/>
      <c r="NPR33" s="13"/>
      <c r="NPS33" s="13"/>
      <c r="NPT33" s="15"/>
      <c r="NPU33" s="13"/>
      <c r="NPV33" s="13"/>
      <c r="NPW33" s="15"/>
      <c r="NPX33" s="13"/>
      <c r="NPY33" s="17"/>
      <c r="NPZ33" s="15"/>
      <c r="NQA33" s="13"/>
      <c r="NQB33" s="13"/>
      <c r="NQC33" s="15"/>
      <c r="NQD33" s="14"/>
      <c r="NQE33" s="14"/>
      <c r="NQF33" s="15"/>
      <c r="NQH33" s="16"/>
      <c r="NQI33" s="13"/>
      <c r="NQJ33" s="13"/>
      <c r="NQK33" s="15"/>
      <c r="NQL33" s="13"/>
      <c r="NQM33" s="13"/>
      <c r="NQN33" s="15"/>
      <c r="NQO33" s="13"/>
      <c r="NQP33" s="13"/>
      <c r="NQQ33" s="15"/>
      <c r="NQR33" s="13"/>
      <c r="NQS33" s="13"/>
      <c r="NQT33" s="15"/>
      <c r="NQU33" s="13"/>
      <c r="NQV33" s="17"/>
      <c r="NQW33" s="15"/>
      <c r="NQX33" s="13"/>
      <c r="NQY33" s="13"/>
      <c r="NQZ33" s="15"/>
      <c r="NRA33" s="14"/>
      <c r="NRB33" s="14"/>
      <c r="NRC33" s="15"/>
      <c r="NRE33" s="16"/>
      <c r="NRF33" s="13"/>
      <c r="NRG33" s="13"/>
      <c r="NRH33" s="15"/>
      <c r="NRI33" s="13"/>
      <c r="NRJ33" s="13"/>
      <c r="NRK33" s="15"/>
      <c r="NRL33" s="13"/>
      <c r="NRM33" s="13"/>
      <c r="NRN33" s="15"/>
      <c r="NRO33" s="13"/>
      <c r="NRP33" s="13"/>
      <c r="NRQ33" s="15"/>
      <c r="NRR33" s="13"/>
      <c r="NRS33" s="17"/>
      <c r="NRT33" s="15"/>
      <c r="NRU33" s="13"/>
      <c r="NRV33" s="13"/>
      <c r="NRW33" s="15"/>
      <c r="NRX33" s="14"/>
      <c r="NRY33" s="14"/>
      <c r="NRZ33" s="15"/>
      <c r="NSB33" s="16"/>
      <c r="NSC33" s="13"/>
      <c r="NSD33" s="13"/>
      <c r="NSE33" s="15"/>
      <c r="NSF33" s="13"/>
      <c r="NSG33" s="13"/>
      <c r="NSH33" s="15"/>
      <c r="NSI33" s="13"/>
      <c r="NSJ33" s="13"/>
      <c r="NSK33" s="15"/>
      <c r="NSL33" s="13"/>
      <c r="NSM33" s="13"/>
      <c r="NSN33" s="15"/>
      <c r="NSO33" s="13"/>
      <c r="NSP33" s="17"/>
      <c r="NSQ33" s="15"/>
      <c r="NSR33" s="13"/>
      <c r="NSS33" s="13"/>
      <c r="NST33" s="15"/>
      <c r="NSU33" s="14"/>
      <c r="NSV33" s="14"/>
      <c r="NSW33" s="15"/>
      <c r="NSY33" s="16"/>
      <c r="NSZ33" s="13"/>
      <c r="NTA33" s="13"/>
      <c r="NTB33" s="15"/>
      <c r="NTC33" s="13"/>
      <c r="NTD33" s="13"/>
      <c r="NTE33" s="15"/>
      <c r="NTF33" s="13"/>
      <c r="NTG33" s="13"/>
      <c r="NTH33" s="15"/>
      <c r="NTI33" s="13"/>
      <c r="NTJ33" s="13"/>
      <c r="NTK33" s="15"/>
      <c r="NTL33" s="13"/>
      <c r="NTM33" s="17"/>
      <c r="NTN33" s="15"/>
      <c r="NTO33" s="13"/>
      <c r="NTP33" s="13"/>
      <c r="NTQ33" s="15"/>
      <c r="NTR33" s="14"/>
      <c r="NTS33" s="14"/>
      <c r="NTT33" s="15"/>
      <c r="NTV33" s="16"/>
      <c r="NTW33" s="13"/>
      <c r="NTX33" s="13"/>
      <c r="NTY33" s="15"/>
      <c r="NTZ33" s="13"/>
      <c r="NUA33" s="13"/>
      <c r="NUB33" s="15"/>
      <c r="NUC33" s="13"/>
      <c r="NUD33" s="13"/>
      <c r="NUE33" s="15"/>
      <c r="NUF33" s="13"/>
      <c r="NUG33" s="13"/>
      <c r="NUH33" s="15"/>
      <c r="NUI33" s="13"/>
      <c r="NUJ33" s="17"/>
      <c r="NUK33" s="15"/>
      <c r="NUL33" s="13"/>
      <c r="NUM33" s="13"/>
      <c r="NUN33" s="15"/>
      <c r="NUO33" s="14"/>
      <c r="NUP33" s="14"/>
      <c r="NUQ33" s="15"/>
      <c r="NUS33" s="16"/>
      <c r="NUT33" s="13"/>
      <c r="NUU33" s="13"/>
      <c r="NUV33" s="15"/>
      <c r="NUW33" s="13"/>
      <c r="NUX33" s="13"/>
      <c r="NUY33" s="15"/>
      <c r="NUZ33" s="13"/>
      <c r="NVA33" s="13"/>
      <c r="NVB33" s="15"/>
      <c r="NVC33" s="13"/>
      <c r="NVD33" s="13"/>
      <c r="NVE33" s="15"/>
      <c r="NVF33" s="13"/>
      <c r="NVG33" s="17"/>
      <c r="NVH33" s="15"/>
      <c r="NVI33" s="13"/>
      <c r="NVJ33" s="13"/>
      <c r="NVK33" s="15"/>
      <c r="NVL33" s="14"/>
      <c r="NVM33" s="14"/>
      <c r="NVN33" s="15"/>
      <c r="NVP33" s="16"/>
      <c r="NVQ33" s="13"/>
      <c r="NVR33" s="13"/>
      <c r="NVS33" s="15"/>
      <c r="NVT33" s="13"/>
      <c r="NVU33" s="13"/>
      <c r="NVV33" s="15"/>
      <c r="NVW33" s="13"/>
      <c r="NVX33" s="13"/>
      <c r="NVY33" s="15"/>
      <c r="NVZ33" s="13"/>
      <c r="NWA33" s="13"/>
      <c r="NWB33" s="15"/>
      <c r="NWC33" s="13"/>
      <c r="NWD33" s="17"/>
      <c r="NWE33" s="15"/>
      <c r="NWF33" s="13"/>
      <c r="NWG33" s="13"/>
      <c r="NWH33" s="15"/>
      <c r="NWI33" s="14"/>
      <c r="NWJ33" s="14"/>
      <c r="NWK33" s="15"/>
      <c r="NWM33" s="16"/>
      <c r="NWN33" s="13"/>
      <c r="NWO33" s="13"/>
      <c r="NWP33" s="15"/>
      <c r="NWQ33" s="13"/>
      <c r="NWR33" s="13"/>
      <c r="NWS33" s="15"/>
      <c r="NWT33" s="13"/>
      <c r="NWU33" s="13"/>
      <c r="NWV33" s="15"/>
      <c r="NWW33" s="13"/>
      <c r="NWX33" s="13"/>
      <c r="NWY33" s="15"/>
      <c r="NWZ33" s="13"/>
      <c r="NXA33" s="17"/>
      <c r="NXB33" s="15"/>
      <c r="NXC33" s="13"/>
      <c r="NXD33" s="13"/>
      <c r="NXE33" s="15"/>
      <c r="NXF33" s="14"/>
      <c r="NXG33" s="14"/>
      <c r="NXH33" s="15"/>
      <c r="NXJ33" s="16"/>
      <c r="NXK33" s="13"/>
      <c r="NXL33" s="13"/>
      <c r="NXM33" s="15"/>
      <c r="NXN33" s="13"/>
      <c r="NXO33" s="13"/>
      <c r="NXP33" s="15"/>
      <c r="NXQ33" s="13"/>
      <c r="NXR33" s="13"/>
      <c r="NXS33" s="15"/>
      <c r="NXT33" s="13"/>
      <c r="NXU33" s="13"/>
      <c r="NXV33" s="15"/>
      <c r="NXW33" s="13"/>
      <c r="NXX33" s="17"/>
      <c r="NXY33" s="15"/>
      <c r="NXZ33" s="13"/>
      <c r="NYA33" s="13"/>
      <c r="NYB33" s="15"/>
      <c r="NYC33" s="14"/>
      <c r="NYD33" s="14"/>
      <c r="NYE33" s="15"/>
      <c r="NYG33" s="16"/>
      <c r="NYH33" s="13"/>
      <c r="NYI33" s="13"/>
      <c r="NYJ33" s="15"/>
      <c r="NYK33" s="13"/>
      <c r="NYL33" s="13"/>
      <c r="NYM33" s="15"/>
      <c r="NYN33" s="13"/>
      <c r="NYO33" s="13"/>
      <c r="NYP33" s="15"/>
      <c r="NYQ33" s="13"/>
      <c r="NYR33" s="13"/>
      <c r="NYS33" s="15"/>
      <c r="NYT33" s="13"/>
      <c r="NYU33" s="17"/>
      <c r="NYV33" s="15"/>
      <c r="NYW33" s="13"/>
      <c r="NYX33" s="13"/>
      <c r="NYY33" s="15"/>
      <c r="NYZ33" s="14"/>
      <c r="NZA33" s="14"/>
      <c r="NZB33" s="15"/>
      <c r="NZD33" s="16"/>
      <c r="NZE33" s="13"/>
      <c r="NZF33" s="13"/>
      <c r="NZG33" s="15"/>
      <c r="NZH33" s="13"/>
      <c r="NZI33" s="13"/>
      <c r="NZJ33" s="15"/>
      <c r="NZK33" s="13"/>
      <c r="NZL33" s="13"/>
      <c r="NZM33" s="15"/>
      <c r="NZN33" s="13"/>
      <c r="NZO33" s="13"/>
      <c r="NZP33" s="15"/>
      <c r="NZQ33" s="13"/>
      <c r="NZR33" s="17"/>
      <c r="NZS33" s="15"/>
      <c r="NZT33" s="13"/>
      <c r="NZU33" s="13"/>
      <c r="NZV33" s="15"/>
      <c r="NZW33" s="14"/>
      <c r="NZX33" s="14"/>
      <c r="NZY33" s="15"/>
      <c r="OAA33" s="16"/>
      <c r="OAB33" s="13"/>
      <c r="OAC33" s="13"/>
      <c r="OAD33" s="15"/>
      <c r="OAE33" s="13"/>
      <c r="OAF33" s="13"/>
      <c r="OAG33" s="15"/>
      <c r="OAH33" s="13"/>
      <c r="OAI33" s="13"/>
      <c r="OAJ33" s="15"/>
      <c r="OAK33" s="13"/>
      <c r="OAL33" s="13"/>
      <c r="OAM33" s="15"/>
      <c r="OAN33" s="13"/>
      <c r="OAO33" s="17"/>
      <c r="OAP33" s="15"/>
      <c r="OAQ33" s="13"/>
      <c r="OAR33" s="13"/>
      <c r="OAS33" s="15"/>
      <c r="OAT33" s="14"/>
      <c r="OAU33" s="14"/>
      <c r="OAV33" s="15"/>
      <c r="OAX33" s="16"/>
      <c r="OAY33" s="13"/>
      <c r="OAZ33" s="13"/>
      <c r="OBA33" s="15"/>
      <c r="OBB33" s="13"/>
      <c r="OBC33" s="13"/>
      <c r="OBD33" s="15"/>
      <c r="OBE33" s="13"/>
      <c r="OBF33" s="13"/>
      <c r="OBG33" s="15"/>
      <c r="OBH33" s="13"/>
      <c r="OBI33" s="13"/>
      <c r="OBJ33" s="15"/>
      <c r="OBK33" s="13"/>
      <c r="OBL33" s="17"/>
      <c r="OBM33" s="15"/>
      <c r="OBN33" s="13"/>
      <c r="OBO33" s="13"/>
      <c r="OBP33" s="15"/>
      <c r="OBQ33" s="14"/>
      <c r="OBR33" s="14"/>
      <c r="OBS33" s="15"/>
      <c r="OBU33" s="16"/>
      <c r="OBV33" s="13"/>
      <c r="OBW33" s="13"/>
      <c r="OBX33" s="15"/>
      <c r="OBY33" s="13"/>
      <c r="OBZ33" s="13"/>
      <c r="OCA33" s="15"/>
      <c r="OCB33" s="13"/>
      <c r="OCC33" s="13"/>
      <c r="OCD33" s="15"/>
      <c r="OCE33" s="13"/>
      <c r="OCF33" s="13"/>
      <c r="OCG33" s="15"/>
      <c r="OCH33" s="13"/>
      <c r="OCI33" s="17"/>
      <c r="OCJ33" s="15"/>
      <c r="OCK33" s="13"/>
      <c r="OCL33" s="13"/>
      <c r="OCM33" s="15"/>
      <c r="OCN33" s="14"/>
      <c r="OCO33" s="14"/>
      <c r="OCP33" s="15"/>
      <c r="OCR33" s="16"/>
      <c r="OCS33" s="13"/>
      <c r="OCT33" s="13"/>
      <c r="OCU33" s="15"/>
      <c r="OCV33" s="13"/>
      <c r="OCW33" s="13"/>
      <c r="OCX33" s="15"/>
      <c r="OCY33" s="13"/>
      <c r="OCZ33" s="13"/>
      <c r="ODA33" s="15"/>
      <c r="ODB33" s="13"/>
      <c r="ODC33" s="13"/>
      <c r="ODD33" s="15"/>
      <c r="ODE33" s="13"/>
      <c r="ODF33" s="17"/>
      <c r="ODG33" s="15"/>
      <c r="ODH33" s="13"/>
      <c r="ODI33" s="13"/>
      <c r="ODJ33" s="15"/>
      <c r="ODK33" s="14"/>
      <c r="ODL33" s="14"/>
      <c r="ODM33" s="15"/>
      <c r="ODO33" s="16"/>
      <c r="ODP33" s="13"/>
      <c r="ODQ33" s="13"/>
      <c r="ODR33" s="15"/>
      <c r="ODS33" s="13"/>
      <c r="ODT33" s="13"/>
      <c r="ODU33" s="15"/>
      <c r="ODV33" s="13"/>
      <c r="ODW33" s="13"/>
      <c r="ODX33" s="15"/>
      <c r="ODY33" s="13"/>
      <c r="ODZ33" s="13"/>
      <c r="OEA33" s="15"/>
      <c r="OEB33" s="13"/>
      <c r="OEC33" s="17"/>
      <c r="OED33" s="15"/>
      <c r="OEE33" s="13"/>
      <c r="OEF33" s="13"/>
      <c r="OEG33" s="15"/>
      <c r="OEH33" s="14"/>
      <c r="OEI33" s="14"/>
      <c r="OEJ33" s="15"/>
      <c r="OEL33" s="16"/>
      <c r="OEM33" s="13"/>
      <c r="OEN33" s="13"/>
      <c r="OEO33" s="15"/>
      <c r="OEP33" s="13"/>
      <c r="OEQ33" s="13"/>
      <c r="OER33" s="15"/>
      <c r="OES33" s="13"/>
      <c r="OET33" s="13"/>
      <c r="OEU33" s="15"/>
      <c r="OEV33" s="13"/>
      <c r="OEW33" s="13"/>
      <c r="OEX33" s="15"/>
      <c r="OEY33" s="13"/>
      <c r="OEZ33" s="17"/>
      <c r="OFA33" s="15"/>
      <c r="OFB33" s="13"/>
      <c r="OFC33" s="13"/>
      <c r="OFD33" s="15"/>
      <c r="OFE33" s="14"/>
      <c r="OFF33" s="14"/>
      <c r="OFG33" s="15"/>
      <c r="OFI33" s="16"/>
      <c r="OFJ33" s="13"/>
      <c r="OFK33" s="13"/>
      <c r="OFL33" s="15"/>
      <c r="OFM33" s="13"/>
      <c r="OFN33" s="13"/>
      <c r="OFO33" s="15"/>
      <c r="OFP33" s="13"/>
      <c r="OFQ33" s="13"/>
      <c r="OFR33" s="15"/>
      <c r="OFS33" s="13"/>
      <c r="OFT33" s="13"/>
      <c r="OFU33" s="15"/>
      <c r="OFV33" s="13"/>
      <c r="OFW33" s="17"/>
      <c r="OFX33" s="15"/>
      <c r="OFY33" s="13"/>
      <c r="OFZ33" s="13"/>
      <c r="OGA33" s="15"/>
      <c r="OGB33" s="14"/>
      <c r="OGC33" s="14"/>
      <c r="OGD33" s="15"/>
      <c r="OGF33" s="16"/>
      <c r="OGG33" s="13"/>
      <c r="OGH33" s="13"/>
      <c r="OGI33" s="15"/>
      <c r="OGJ33" s="13"/>
      <c r="OGK33" s="13"/>
      <c r="OGL33" s="15"/>
      <c r="OGM33" s="13"/>
      <c r="OGN33" s="13"/>
      <c r="OGO33" s="15"/>
      <c r="OGP33" s="13"/>
      <c r="OGQ33" s="13"/>
      <c r="OGR33" s="15"/>
      <c r="OGS33" s="13"/>
      <c r="OGT33" s="17"/>
      <c r="OGU33" s="15"/>
      <c r="OGV33" s="13"/>
      <c r="OGW33" s="13"/>
      <c r="OGX33" s="15"/>
      <c r="OGY33" s="14"/>
      <c r="OGZ33" s="14"/>
      <c r="OHA33" s="15"/>
      <c r="OHC33" s="16"/>
      <c r="OHD33" s="13"/>
      <c r="OHE33" s="13"/>
      <c r="OHF33" s="15"/>
      <c r="OHG33" s="13"/>
      <c r="OHH33" s="13"/>
      <c r="OHI33" s="15"/>
      <c r="OHJ33" s="13"/>
      <c r="OHK33" s="13"/>
      <c r="OHL33" s="15"/>
      <c r="OHM33" s="13"/>
      <c r="OHN33" s="13"/>
      <c r="OHO33" s="15"/>
      <c r="OHP33" s="13"/>
      <c r="OHQ33" s="17"/>
      <c r="OHR33" s="15"/>
      <c r="OHS33" s="13"/>
      <c r="OHT33" s="13"/>
      <c r="OHU33" s="15"/>
      <c r="OHV33" s="14"/>
      <c r="OHW33" s="14"/>
      <c r="OHX33" s="15"/>
      <c r="OHZ33" s="16"/>
      <c r="OIA33" s="13"/>
      <c r="OIB33" s="13"/>
      <c r="OIC33" s="15"/>
      <c r="OID33" s="13"/>
      <c r="OIE33" s="13"/>
      <c r="OIF33" s="15"/>
      <c r="OIG33" s="13"/>
      <c r="OIH33" s="13"/>
      <c r="OII33" s="15"/>
      <c r="OIJ33" s="13"/>
      <c r="OIK33" s="13"/>
      <c r="OIL33" s="15"/>
      <c r="OIM33" s="13"/>
      <c r="OIN33" s="17"/>
      <c r="OIO33" s="15"/>
      <c r="OIP33" s="13"/>
      <c r="OIQ33" s="13"/>
      <c r="OIR33" s="15"/>
      <c r="OIS33" s="14"/>
      <c r="OIT33" s="14"/>
      <c r="OIU33" s="15"/>
      <c r="OIW33" s="16"/>
      <c r="OIX33" s="13"/>
      <c r="OIY33" s="13"/>
      <c r="OIZ33" s="15"/>
      <c r="OJA33" s="13"/>
      <c r="OJB33" s="13"/>
      <c r="OJC33" s="15"/>
      <c r="OJD33" s="13"/>
      <c r="OJE33" s="13"/>
      <c r="OJF33" s="15"/>
      <c r="OJG33" s="13"/>
      <c r="OJH33" s="13"/>
      <c r="OJI33" s="15"/>
      <c r="OJJ33" s="13"/>
      <c r="OJK33" s="17"/>
      <c r="OJL33" s="15"/>
      <c r="OJM33" s="13"/>
      <c r="OJN33" s="13"/>
      <c r="OJO33" s="15"/>
      <c r="OJP33" s="14"/>
      <c r="OJQ33" s="14"/>
      <c r="OJR33" s="15"/>
      <c r="OJT33" s="16"/>
      <c r="OJU33" s="13"/>
      <c r="OJV33" s="13"/>
      <c r="OJW33" s="15"/>
      <c r="OJX33" s="13"/>
      <c r="OJY33" s="13"/>
      <c r="OJZ33" s="15"/>
      <c r="OKA33" s="13"/>
      <c r="OKB33" s="13"/>
      <c r="OKC33" s="15"/>
      <c r="OKD33" s="13"/>
      <c r="OKE33" s="13"/>
      <c r="OKF33" s="15"/>
      <c r="OKG33" s="13"/>
      <c r="OKH33" s="17"/>
      <c r="OKI33" s="15"/>
      <c r="OKJ33" s="13"/>
      <c r="OKK33" s="13"/>
      <c r="OKL33" s="15"/>
      <c r="OKM33" s="14"/>
      <c r="OKN33" s="14"/>
      <c r="OKO33" s="15"/>
      <c r="OKQ33" s="16"/>
      <c r="OKR33" s="13"/>
      <c r="OKS33" s="13"/>
      <c r="OKT33" s="15"/>
      <c r="OKU33" s="13"/>
      <c r="OKV33" s="13"/>
      <c r="OKW33" s="15"/>
      <c r="OKX33" s="13"/>
      <c r="OKY33" s="13"/>
      <c r="OKZ33" s="15"/>
      <c r="OLA33" s="13"/>
      <c r="OLB33" s="13"/>
      <c r="OLC33" s="15"/>
      <c r="OLD33" s="13"/>
      <c r="OLE33" s="17"/>
      <c r="OLF33" s="15"/>
      <c r="OLG33" s="13"/>
      <c r="OLH33" s="13"/>
      <c r="OLI33" s="15"/>
      <c r="OLJ33" s="14"/>
      <c r="OLK33" s="14"/>
      <c r="OLL33" s="15"/>
      <c r="OLN33" s="16"/>
      <c r="OLO33" s="13"/>
      <c r="OLP33" s="13"/>
      <c r="OLQ33" s="15"/>
      <c r="OLR33" s="13"/>
      <c r="OLS33" s="13"/>
      <c r="OLT33" s="15"/>
      <c r="OLU33" s="13"/>
      <c r="OLV33" s="13"/>
      <c r="OLW33" s="15"/>
      <c r="OLX33" s="13"/>
      <c r="OLY33" s="13"/>
      <c r="OLZ33" s="15"/>
      <c r="OMA33" s="13"/>
      <c r="OMB33" s="17"/>
      <c r="OMC33" s="15"/>
      <c r="OMD33" s="13"/>
      <c r="OME33" s="13"/>
      <c r="OMF33" s="15"/>
      <c r="OMG33" s="14"/>
      <c r="OMH33" s="14"/>
      <c r="OMI33" s="15"/>
      <c r="OMK33" s="16"/>
      <c r="OML33" s="13"/>
      <c r="OMM33" s="13"/>
      <c r="OMN33" s="15"/>
      <c r="OMO33" s="13"/>
      <c r="OMP33" s="13"/>
      <c r="OMQ33" s="15"/>
      <c r="OMR33" s="13"/>
      <c r="OMS33" s="13"/>
      <c r="OMT33" s="15"/>
      <c r="OMU33" s="13"/>
      <c r="OMV33" s="13"/>
      <c r="OMW33" s="15"/>
      <c r="OMX33" s="13"/>
      <c r="OMY33" s="17"/>
      <c r="OMZ33" s="15"/>
      <c r="ONA33" s="13"/>
      <c r="ONB33" s="13"/>
      <c r="ONC33" s="15"/>
      <c r="OND33" s="14"/>
      <c r="ONE33" s="14"/>
      <c r="ONF33" s="15"/>
      <c r="ONH33" s="16"/>
      <c r="ONI33" s="13"/>
      <c r="ONJ33" s="13"/>
      <c r="ONK33" s="15"/>
      <c r="ONL33" s="13"/>
      <c r="ONM33" s="13"/>
      <c r="ONN33" s="15"/>
      <c r="ONO33" s="13"/>
      <c r="ONP33" s="13"/>
      <c r="ONQ33" s="15"/>
      <c r="ONR33" s="13"/>
      <c r="ONS33" s="13"/>
      <c r="ONT33" s="15"/>
      <c r="ONU33" s="13"/>
      <c r="ONV33" s="17"/>
      <c r="ONW33" s="15"/>
      <c r="ONX33" s="13"/>
      <c r="ONY33" s="13"/>
      <c r="ONZ33" s="15"/>
      <c r="OOA33" s="14"/>
      <c r="OOB33" s="14"/>
      <c r="OOC33" s="15"/>
      <c r="OOE33" s="16"/>
      <c r="OOF33" s="13"/>
      <c r="OOG33" s="13"/>
      <c r="OOH33" s="15"/>
      <c r="OOI33" s="13"/>
      <c r="OOJ33" s="13"/>
      <c r="OOK33" s="15"/>
      <c r="OOL33" s="13"/>
      <c r="OOM33" s="13"/>
      <c r="OON33" s="15"/>
      <c r="OOO33" s="13"/>
      <c r="OOP33" s="13"/>
      <c r="OOQ33" s="15"/>
      <c r="OOR33" s="13"/>
      <c r="OOS33" s="17"/>
      <c r="OOT33" s="15"/>
      <c r="OOU33" s="13"/>
      <c r="OOV33" s="13"/>
      <c r="OOW33" s="15"/>
      <c r="OOX33" s="14"/>
      <c r="OOY33" s="14"/>
      <c r="OOZ33" s="15"/>
      <c r="OPB33" s="16"/>
      <c r="OPC33" s="13"/>
      <c r="OPD33" s="13"/>
      <c r="OPE33" s="15"/>
      <c r="OPF33" s="13"/>
      <c r="OPG33" s="13"/>
      <c r="OPH33" s="15"/>
      <c r="OPI33" s="13"/>
      <c r="OPJ33" s="13"/>
      <c r="OPK33" s="15"/>
      <c r="OPL33" s="13"/>
      <c r="OPM33" s="13"/>
      <c r="OPN33" s="15"/>
      <c r="OPO33" s="13"/>
      <c r="OPP33" s="17"/>
      <c r="OPQ33" s="15"/>
      <c r="OPR33" s="13"/>
      <c r="OPS33" s="13"/>
      <c r="OPT33" s="15"/>
      <c r="OPU33" s="14"/>
      <c r="OPV33" s="14"/>
      <c r="OPW33" s="15"/>
      <c r="OPY33" s="16"/>
      <c r="OPZ33" s="13"/>
      <c r="OQA33" s="13"/>
      <c r="OQB33" s="15"/>
      <c r="OQC33" s="13"/>
      <c r="OQD33" s="13"/>
      <c r="OQE33" s="15"/>
      <c r="OQF33" s="13"/>
      <c r="OQG33" s="13"/>
      <c r="OQH33" s="15"/>
      <c r="OQI33" s="13"/>
      <c r="OQJ33" s="13"/>
      <c r="OQK33" s="15"/>
      <c r="OQL33" s="13"/>
      <c r="OQM33" s="17"/>
      <c r="OQN33" s="15"/>
      <c r="OQO33" s="13"/>
      <c r="OQP33" s="13"/>
      <c r="OQQ33" s="15"/>
      <c r="OQR33" s="14"/>
      <c r="OQS33" s="14"/>
      <c r="OQT33" s="15"/>
      <c r="OQV33" s="16"/>
      <c r="OQW33" s="13"/>
      <c r="OQX33" s="13"/>
      <c r="OQY33" s="15"/>
      <c r="OQZ33" s="13"/>
      <c r="ORA33" s="13"/>
      <c r="ORB33" s="15"/>
      <c r="ORC33" s="13"/>
      <c r="ORD33" s="13"/>
      <c r="ORE33" s="15"/>
      <c r="ORF33" s="13"/>
      <c r="ORG33" s="13"/>
      <c r="ORH33" s="15"/>
      <c r="ORI33" s="13"/>
      <c r="ORJ33" s="17"/>
      <c r="ORK33" s="15"/>
      <c r="ORL33" s="13"/>
      <c r="ORM33" s="13"/>
      <c r="ORN33" s="15"/>
      <c r="ORO33" s="14"/>
      <c r="ORP33" s="14"/>
      <c r="ORQ33" s="15"/>
      <c r="ORS33" s="16"/>
      <c r="ORT33" s="13"/>
      <c r="ORU33" s="13"/>
      <c r="ORV33" s="15"/>
      <c r="ORW33" s="13"/>
      <c r="ORX33" s="13"/>
      <c r="ORY33" s="15"/>
      <c r="ORZ33" s="13"/>
      <c r="OSA33" s="13"/>
      <c r="OSB33" s="15"/>
      <c r="OSC33" s="13"/>
      <c r="OSD33" s="13"/>
      <c r="OSE33" s="15"/>
      <c r="OSF33" s="13"/>
      <c r="OSG33" s="17"/>
      <c r="OSH33" s="15"/>
      <c r="OSI33" s="13"/>
      <c r="OSJ33" s="13"/>
      <c r="OSK33" s="15"/>
      <c r="OSL33" s="14"/>
      <c r="OSM33" s="14"/>
      <c r="OSN33" s="15"/>
      <c r="OSP33" s="16"/>
      <c r="OSQ33" s="13"/>
      <c r="OSR33" s="13"/>
      <c r="OSS33" s="15"/>
      <c r="OST33" s="13"/>
      <c r="OSU33" s="13"/>
      <c r="OSV33" s="15"/>
      <c r="OSW33" s="13"/>
      <c r="OSX33" s="13"/>
      <c r="OSY33" s="15"/>
      <c r="OSZ33" s="13"/>
      <c r="OTA33" s="13"/>
      <c r="OTB33" s="15"/>
      <c r="OTC33" s="13"/>
      <c r="OTD33" s="17"/>
      <c r="OTE33" s="15"/>
      <c r="OTF33" s="13"/>
      <c r="OTG33" s="13"/>
      <c r="OTH33" s="15"/>
      <c r="OTI33" s="14"/>
      <c r="OTJ33" s="14"/>
      <c r="OTK33" s="15"/>
      <c r="OTM33" s="16"/>
      <c r="OTN33" s="13"/>
      <c r="OTO33" s="13"/>
      <c r="OTP33" s="15"/>
      <c r="OTQ33" s="13"/>
      <c r="OTR33" s="13"/>
      <c r="OTS33" s="15"/>
      <c r="OTT33" s="13"/>
      <c r="OTU33" s="13"/>
      <c r="OTV33" s="15"/>
      <c r="OTW33" s="13"/>
      <c r="OTX33" s="13"/>
      <c r="OTY33" s="15"/>
      <c r="OTZ33" s="13"/>
      <c r="OUA33" s="17"/>
      <c r="OUB33" s="15"/>
      <c r="OUC33" s="13"/>
      <c r="OUD33" s="13"/>
      <c r="OUE33" s="15"/>
      <c r="OUF33" s="14"/>
      <c r="OUG33" s="14"/>
      <c r="OUH33" s="15"/>
      <c r="OUJ33" s="16"/>
      <c r="OUK33" s="13"/>
      <c r="OUL33" s="13"/>
      <c r="OUM33" s="15"/>
      <c r="OUN33" s="13"/>
      <c r="OUO33" s="13"/>
      <c r="OUP33" s="15"/>
      <c r="OUQ33" s="13"/>
      <c r="OUR33" s="13"/>
      <c r="OUS33" s="15"/>
      <c r="OUT33" s="13"/>
      <c r="OUU33" s="13"/>
      <c r="OUV33" s="15"/>
      <c r="OUW33" s="13"/>
      <c r="OUX33" s="17"/>
      <c r="OUY33" s="15"/>
      <c r="OUZ33" s="13"/>
      <c r="OVA33" s="13"/>
      <c r="OVB33" s="15"/>
      <c r="OVC33" s="14"/>
      <c r="OVD33" s="14"/>
      <c r="OVE33" s="15"/>
      <c r="OVG33" s="16"/>
      <c r="OVH33" s="13"/>
      <c r="OVI33" s="13"/>
      <c r="OVJ33" s="15"/>
      <c r="OVK33" s="13"/>
      <c r="OVL33" s="13"/>
      <c r="OVM33" s="15"/>
      <c r="OVN33" s="13"/>
      <c r="OVO33" s="13"/>
      <c r="OVP33" s="15"/>
      <c r="OVQ33" s="13"/>
      <c r="OVR33" s="13"/>
      <c r="OVS33" s="15"/>
      <c r="OVT33" s="13"/>
      <c r="OVU33" s="17"/>
      <c r="OVV33" s="15"/>
      <c r="OVW33" s="13"/>
      <c r="OVX33" s="13"/>
      <c r="OVY33" s="15"/>
      <c r="OVZ33" s="14"/>
      <c r="OWA33" s="14"/>
      <c r="OWB33" s="15"/>
      <c r="OWD33" s="16"/>
      <c r="OWE33" s="13"/>
      <c r="OWF33" s="13"/>
      <c r="OWG33" s="15"/>
      <c r="OWH33" s="13"/>
      <c r="OWI33" s="13"/>
      <c r="OWJ33" s="15"/>
      <c r="OWK33" s="13"/>
      <c r="OWL33" s="13"/>
      <c r="OWM33" s="15"/>
      <c r="OWN33" s="13"/>
      <c r="OWO33" s="13"/>
      <c r="OWP33" s="15"/>
      <c r="OWQ33" s="13"/>
      <c r="OWR33" s="17"/>
      <c r="OWS33" s="15"/>
      <c r="OWT33" s="13"/>
      <c r="OWU33" s="13"/>
      <c r="OWV33" s="15"/>
      <c r="OWW33" s="14"/>
      <c r="OWX33" s="14"/>
      <c r="OWY33" s="15"/>
      <c r="OXA33" s="16"/>
      <c r="OXB33" s="13"/>
      <c r="OXC33" s="13"/>
      <c r="OXD33" s="15"/>
      <c r="OXE33" s="13"/>
      <c r="OXF33" s="13"/>
      <c r="OXG33" s="15"/>
      <c r="OXH33" s="13"/>
      <c r="OXI33" s="13"/>
      <c r="OXJ33" s="15"/>
      <c r="OXK33" s="13"/>
      <c r="OXL33" s="13"/>
      <c r="OXM33" s="15"/>
      <c r="OXN33" s="13"/>
      <c r="OXO33" s="17"/>
      <c r="OXP33" s="15"/>
      <c r="OXQ33" s="13"/>
      <c r="OXR33" s="13"/>
      <c r="OXS33" s="15"/>
      <c r="OXT33" s="14"/>
      <c r="OXU33" s="14"/>
      <c r="OXV33" s="15"/>
      <c r="OXX33" s="16"/>
      <c r="OXY33" s="13"/>
      <c r="OXZ33" s="13"/>
      <c r="OYA33" s="15"/>
      <c r="OYB33" s="13"/>
      <c r="OYC33" s="13"/>
      <c r="OYD33" s="15"/>
      <c r="OYE33" s="13"/>
      <c r="OYF33" s="13"/>
      <c r="OYG33" s="15"/>
      <c r="OYH33" s="13"/>
      <c r="OYI33" s="13"/>
      <c r="OYJ33" s="15"/>
      <c r="OYK33" s="13"/>
      <c r="OYL33" s="17"/>
      <c r="OYM33" s="15"/>
      <c r="OYN33" s="13"/>
      <c r="OYO33" s="13"/>
      <c r="OYP33" s="15"/>
      <c r="OYQ33" s="14"/>
      <c r="OYR33" s="14"/>
      <c r="OYS33" s="15"/>
      <c r="OYU33" s="16"/>
      <c r="OYV33" s="13"/>
      <c r="OYW33" s="13"/>
      <c r="OYX33" s="15"/>
      <c r="OYY33" s="13"/>
      <c r="OYZ33" s="13"/>
      <c r="OZA33" s="15"/>
      <c r="OZB33" s="13"/>
      <c r="OZC33" s="13"/>
      <c r="OZD33" s="15"/>
      <c r="OZE33" s="13"/>
      <c r="OZF33" s="13"/>
      <c r="OZG33" s="15"/>
      <c r="OZH33" s="13"/>
      <c r="OZI33" s="17"/>
      <c r="OZJ33" s="15"/>
      <c r="OZK33" s="13"/>
      <c r="OZL33" s="13"/>
      <c r="OZM33" s="15"/>
      <c r="OZN33" s="14"/>
      <c r="OZO33" s="14"/>
      <c r="OZP33" s="15"/>
      <c r="OZR33" s="16"/>
      <c r="OZS33" s="13"/>
      <c r="OZT33" s="13"/>
      <c r="OZU33" s="15"/>
      <c r="OZV33" s="13"/>
      <c r="OZW33" s="13"/>
      <c r="OZX33" s="15"/>
      <c r="OZY33" s="13"/>
      <c r="OZZ33" s="13"/>
      <c r="PAA33" s="15"/>
      <c r="PAB33" s="13"/>
      <c r="PAC33" s="13"/>
      <c r="PAD33" s="15"/>
      <c r="PAE33" s="13"/>
      <c r="PAF33" s="17"/>
      <c r="PAG33" s="15"/>
      <c r="PAH33" s="13"/>
      <c r="PAI33" s="13"/>
      <c r="PAJ33" s="15"/>
      <c r="PAK33" s="14"/>
      <c r="PAL33" s="14"/>
      <c r="PAM33" s="15"/>
      <c r="PAO33" s="16"/>
      <c r="PAP33" s="13"/>
      <c r="PAQ33" s="13"/>
      <c r="PAR33" s="15"/>
      <c r="PAS33" s="13"/>
      <c r="PAT33" s="13"/>
      <c r="PAU33" s="15"/>
      <c r="PAV33" s="13"/>
      <c r="PAW33" s="13"/>
      <c r="PAX33" s="15"/>
      <c r="PAY33" s="13"/>
      <c r="PAZ33" s="13"/>
      <c r="PBA33" s="15"/>
      <c r="PBB33" s="13"/>
      <c r="PBC33" s="17"/>
      <c r="PBD33" s="15"/>
      <c r="PBE33" s="13"/>
      <c r="PBF33" s="13"/>
      <c r="PBG33" s="15"/>
      <c r="PBH33" s="14"/>
      <c r="PBI33" s="14"/>
      <c r="PBJ33" s="15"/>
      <c r="PBL33" s="16"/>
      <c r="PBM33" s="13"/>
      <c r="PBN33" s="13"/>
      <c r="PBO33" s="15"/>
      <c r="PBP33" s="13"/>
      <c r="PBQ33" s="13"/>
      <c r="PBR33" s="15"/>
      <c r="PBS33" s="13"/>
      <c r="PBT33" s="13"/>
      <c r="PBU33" s="15"/>
      <c r="PBV33" s="13"/>
      <c r="PBW33" s="13"/>
      <c r="PBX33" s="15"/>
      <c r="PBY33" s="13"/>
      <c r="PBZ33" s="17"/>
      <c r="PCA33" s="15"/>
      <c r="PCB33" s="13"/>
      <c r="PCC33" s="13"/>
      <c r="PCD33" s="15"/>
      <c r="PCE33" s="14"/>
      <c r="PCF33" s="14"/>
      <c r="PCG33" s="15"/>
      <c r="PCI33" s="16"/>
      <c r="PCJ33" s="13"/>
      <c r="PCK33" s="13"/>
      <c r="PCL33" s="15"/>
      <c r="PCM33" s="13"/>
      <c r="PCN33" s="13"/>
      <c r="PCO33" s="15"/>
      <c r="PCP33" s="13"/>
      <c r="PCQ33" s="13"/>
      <c r="PCR33" s="15"/>
      <c r="PCS33" s="13"/>
      <c r="PCT33" s="13"/>
      <c r="PCU33" s="15"/>
      <c r="PCV33" s="13"/>
      <c r="PCW33" s="17"/>
      <c r="PCX33" s="15"/>
      <c r="PCY33" s="13"/>
      <c r="PCZ33" s="13"/>
      <c r="PDA33" s="15"/>
      <c r="PDB33" s="14"/>
      <c r="PDC33" s="14"/>
      <c r="PDD33" s="15"/>
      <c r="PDF33" s="16"/>
      <c r="PDG33" s="13"/>
      <c r="PDH33" s="13"/>
      <c r="PDI33" s="15"/>
      <c r="PDJ33" s="13"/>
      <c r="PDK33" s="13"/>
      <c r="PDL33" s="15"/>
      <c r="PDM33" s="13"/>
      <c r="PDN33" s="13"/>
      <c r="PDO33" s="15"/>
      <c r="PDP33" s="13"/>
      <c r="PDQ33" s="13"/>
      <c r="PDR33" s="15"/>
      <c r="PDS33" s="13"/>
      <c r="PDT33" s="17"/>
      <c r="PDU33" s="15"/>
      <c r="PDV33" s="13"/>
      <c r="PDW33" s="13"/>
      <c r="PDX33" s="15"/>
      <c r="PDY33" s="14"/>
      <c r="PDZ33" s="14"/>
      <c r="PEA33" s="15"/>
      <c r="PEC33" s="16"/>
      <c r="PED33" s="13"/>
      <c r="PEE33" s="13"/>
      <c r="PEF33" s="15"/>
      <c r="PEG33" s="13"/>
      <c r="PEH33" s="13"/>
      <c r="PEI33" s="15"/>
      <c r="PEJ33" s="13"/>
      <c r="PEK33" s="13"/>
      <c r="PEL33" s="15"/>
      <c r="PEM33" s="13"/>
      <c r="PEN33" s="13"/>
      <c r="PEO33" s="15"/>
      <c r="PEP33" s="13"/>
      <c r="PEQ33" s="17"/>
      <c r="PER33" s="15"/>
      <c r="PES33" s="13"/>
      <c r="PET33" s="13"/>
      <c r="PEU33" s="15"/>
      <c r="PEV33" s="14"/>
      <c r="PEW33" s="14"/>
      <c r="PEX33" s="15"/>
      <c r="PEZ33" s="16"/>
      <c r="PFA33" s="13"/>
      <c r="PFB33" s="13"/>
      <c r="PFC33" s="15"/>
      <c r="PFD33" s="13"/>
      <c r="PFE33" s="13"/>
      <c r="PFF33" s="15"/>
      <c r="PFG33" s="13"/>
      <c r="PFH33" s="13"/>
      <c r="PFI33" s="15"/>
      <c r="PFJ33" s="13"/>
      <c r="PFK33" s="13"/>
      <c r="PFL33" s="15"/>
      <c r="PFM33" s="13"/>
      <c r="PFN33" s="17"/>
      <c r="PFO33" s="15"/>
      <c r="PFP33" s="13"/>
      <c r="PFQ33" s="13"/>
      <c r="PFR33" s="15"/>
      <c r="PFS33" s="14"/>
      <c r="PFT33" s="14"/>
      <c r="PFU33" s="15"/>
      <c r="PFW33" s="16"/>
      <c r="PFX33" s="13"/>
      <c r="PFY33" s="13"/>
      <c r="PFZ33" s="15"/>
      <c r="PGA33" s="13"/>
      <c r="PGB33" s="13"/>
      <c r="PGC33" s="15"/>
      <c r="PGD33" s="13"/>
      <c r="PGE33" s="13"/>
      <c r="PGF33" s="15"/>
      <c r="PGG33" s="13"/>
      <c r="PGH33" s="13"/>
      <c r="PGI33" s="15"/>
      <c r="PGJ33" s="13"/>
      <c r="PGK33" s="17"/>
      <c r="PGL33" s="15"/>
      <c r="PGM33" s="13"/>
      <c r="PGN33" s="13"/>
      <c r="PGO33" s="15"/>
      <c r="PGP33" s="14"/>
      <c r="PGQ33" s="14"/>
      <c r="PGR33" s="15"/>
      <c r="PGT33" s="16"/>
      <c r="PGU33" s="13"/>
      <c r="PGV33" s="13"/>
      <c r="PGW33" s="15"/>
      <c r="PGX33" s="13"/>
      <c r="PGY33" s="13"/>
      <c r="PGZ33" s="15"/>
      <c r="PHA33" s="13"/>
      <c r="PHB33" s="13"/>
      <c r="PHC33" s="15"/>
      <c r="PHD33" s="13"/>
      <c r="PHE33" s="13"/>
      <c r="PHF33" s="15"/>
      <c r="PHG33" s="13"/>
      <c r="PHH33" s="17"/>
      <c r="PHI33" s="15"/>
      <c r="PHJ33" s="13"/>
      <c r="PHK33" s="13"/>
      <c r="PHL33" s="15"/>
      <c r="PHM33" s="14"/>
      <c r="PHN33" s="14"/>
      <c r="PHO33" s="15"/>
      <c r="PHQ33" s="16"/>
      <c r="PHR33" s="13"/>
      <c r="PHS33" s="13"/>
      <c r="PHT33" s="15"/>
      <c r="PHU33" s="13"/>
      <c r="PHV33" s="13"/>
      <c r="PHW33" s="15"/>
      <c r="PHX33" s="13"/>
      <c r="PHY33" s="13"/>
      <c r="PHZ33" s="15"/>
      <c r="PIA33" s="13"/>
      <c r="PIB33" s="13"/>
      <c r="PIC33" s="15"/>
      <c r="PID33" s="13"/>
      <c r="PIE33" s="17"/>
      <c r="PIF33" s="15"/>
      <c r="PIG33" s="13"/>
      <c r="PIH33" s="13"/>
      <c r="PII33" s="15"/>
      <c r="PIJ33" s="14"/>
      <c r="PIK33" s="14"/>
      <c r="PIL33" s="15"/>
      <c r="PIN33" s="16"/>
      <c r="PIO33" s="13"/>
      <c r="PIP33" s="13"/>
      <c r="PIQ33" s="15"/>
      <c r="PIR33" s="13"/>
      <c r="PIS33" s="13"/>
      <c r="PIT33" s="15"/>
      <c r="PIU33" s="13"/>
      <c r="PIV33" s="13"/>
      <c r="PIW33" s="15"/>
      <c r="PIX33" s="13"/>
      <c r="PIY33" s="13"/>
      <c r="PIZ33" s="15"/>
      <c r="PJA33" s="13"/>
      <c r="PJB33" s="17"/>
      <c r="PJC33" s="15"/>
      <c r="PJD33" s="13"/>
      <c r="PJE33" s="13"/>
      <c r="PJF33" s="15"/>
      <c r="PJG33" s="14"/>
      <c r="PJH33" s="14"/>
      <c r="PJI33" s="15"/>
      <c r="PJK33" s="16"/>
      <c r="PJL33" s="13"/>
      <c r="PJM33" s="13"/>
      <c r="PJN33" s="15"/>
      <c r="PJO33" s="13"/>
      <c r="PJP33" s="13"/>
      <c r="PJQ33" s="15"/>
      <c r="PJR33" s="13"/>
      <c r="PJS33" s="13"/>
      <c r="PJT33" s="15"/>
      <c r="PJU33" s="13"/>
      <c r="PJV33" s="13"/>
      <c r="PJW33" s="15"/>
      <c r="PJX33" s="13"/>
      <c r="PJY33" s="17"/>
      <c r="PJZ33" s="15"/>
      <c r="PKA33" s="13"/>
      <c r="PKB33" s="13"/>
      <c r="PKC33" s="15"/>
      <c r="PKD33" s="14"/>
      <c r="PKE33" s="14"/>
      <c r="PKF33" s="15"/>
      <c r="PKH33" s="16"/>
      <c r="PKI33" s="13"/>
      <c r="PKJ33" s="13"/>
      <c r="PKK33" s="15"/>
      <c r="PKL33" s="13"/>
      <c r="PKM33" s="13"/>
      <c r="PKN33" s="15"/>
      <c r="PKO33" s="13"/>
      <c r="PKP33" s="13"/>
      <c r="PKQ33" s="15"/>
      <c r="PKR33" s="13"/>
      <c r="PKS33" s="13"/>
      <c r="PKT33" s="15"/>
      <c r="PKU33" s="13"/>
      <c r="PKV33" s="17"/>
      <c r="PKW33" s="15"/>
      <c r="PKX33" s="13"/>
      <c r="PKY33" s="13"/>
      <c r="PKZ33" s="15"/>
      <c r="PLA33" s="14"/>
      <c r="PLB33" s="14"/>
      <c r="PLC33" s="15"/>
      <c r="PLE33" s="16"/>
      <c r="PLF33" s="13"/>
      <c r="PLG33" s="13"/>
      <c r="PLH33" s="15"/>
      <c r="PLI33" s="13"/>
      <c r="PLJ33" s="13"/>
      <c r="PLK33" s="15"/>
      <c r="PLL33" s="13"/>
      <c r="PLM33" s="13"/>
      <c r="PLN33" s="15"/>
      <c r="PLO33" s="13"/>
      <c r="PLP33" s="13"/>
      <c r="PLQ33" s="15"/>
      <c r="PLR33" s="13"/>
      <c r="PLS33" s="17"/>
      <c r="PLT33" s="15"/>
      <c r="PLU33" s="13"/>
      <c r="PLV33" s="13"/>
      <c r="PLW33" s="15"/>
      <c r="PLX33" s="14"/>
      <c r="PLY33" s="14"/>
      <c r="PLZ33" s="15"/>
      <c r="PMB33" s="16"/>
      <c r="PMC33" s="13"/>
      <c r="PMD33" s="13"/>
      <c r="PME33" s="15"/>
      <c r="PMF33" s="13"/>
      <c r="PMG33" s="13"/>
      <c r="PMH33" s="15"/>
      <c r="PMI33" s="13"/>
      <c r="PMJ33" s="13"/>
      <c r="PMK33" s="15"/>
      <c r="PML33" s="13"/>
      <c r="PMM33" s="13"/>
      <c r="PMN33" s="15"/>
      <c r="PMO33" s="13"/>
      <c r="PMP33" s="17"/>
      <c r="PMQ33" s="15"/>
      <c r="PMR33" s="13"/>
      <c r="PMS33" s="13"/>
      <c r="PMT33" s="15"/>
      <c r="PMU33" s="14"/>
      <c r="PMV33" s="14"/>
      <c r="PMW33" s="15"/>
      <c r="PMY33" s="16"/>
      <c r="PMZ33" s="13"/>
      <c r="PNA33" s="13"/>
      <c r="PNB33" s="15"/>
      <c r="PNC33" s="13"/>
      <c r="PND33" s="13"/>
      <c r="PNE33" s="15"/>
      <c r="PNF33" s="13"/>
      <c r="PNG33" s="13"/>
      <c r="PNH33" s="15"/>
      <c r="PNI33" s="13"/>
      <c r="PNJ33" s="13"/>
      <c r="PNK33" s="15"/>
      <c r="PNL33" s="13"/>
      <c r="PNM33" s="17"/>
      <c r="PNN33" s="15"/>
      <c r="PNO33" s="13"/>
      <c r="PNP33" s="13"/>
      <c r="PNQ33" s="15"/>
      <c r="PNR33" s="14"/>
      <c r="PNS33" s="14"/>
      <c r="PNT33" s="15"/>
      <c r="PNV33" s="16"/>
      <c r="PNW33" s="13"/>
      <c r="PNX33" s="13"/>
      <c r="PNY33" s="15"/>
      <c r="PNZ33" s="13"/>
      <c r="POA33" s="13"/>
      <c r="POB33" s="15"/>
      <c r="POC33" s="13"/>
      <c r="POD33" s="13"/>
      <c r="POE33" s="15"/>
      <c r="POF33" s="13"/>
      <c r="POG33" s="13"/>
      <c r="POH33" s="15"/>
      <c r="POI33" s="13"/>
      <c r="POJ33" s="17"/>
      <c r="POK33" s="15"/>
      <c r="POL33" s="13"/>
      <c r="POM33" s="13"/>
      <c r="PON33" s="15"/>
      <c r="POO33" s="14"/>
      <c r="POP33" s="14"/>
      <c r="POQ33" s="15"/>
      <c r="POS33" s="16"/>
      <c r="POT33" s="13"/>
      <c r="POU33" s="13"/>
      <c r="POV33" s="15"/>
      <c r="POW33" s="13"/>
      <c r="POX33" s="13"/>
      <c r="POY33" s="15"/>
      <c r="POZ33" s="13"/>
      <c r="PPA33" s="13"/>
      <c r="PPB33" s="15"/>
      <c r="PPC33" s="13"/>
      <c r="PPD33" s="13"/>
      <c r="PPE33" s="15"/>
      <c r="PPF33" s="13"/>
      <c r="PPG33" s="17"/>
      <c r="PPH33" s="15"/>
      <c r="PPI33" s="13"/>
      <c r="PPJ33" s="13"/>
      <c r="PPK33" s="15"/>
      <c r="PPL33" s="14"/>
      <c r="PPM33" s="14"/>
      <c r="PPN33" s="15"/>
      <c r="PPP33" s="16"/>
      <c r="PPQ33" s="13"/>
      <c r="PPR33" s="13"/>
      <c r="PPS33" s="15"/>
      <c r="PPT33" s="13"/>
      <c r="PPU33" s="13"/>
      <c r="PPV33" s="15"/>
      <c r="PPW33" s="13"/>
      <c r="PPX33" s="13"/>
      <c r="PPY33" s="15"/>
      <c r="PPZ33" s="13"/>
      <c r="PQA33" s="13"/>
      <c r="PQB33" s="15"/>
      <c r="PQC33" s="13"/>
      <c r="PQD33" s="17"/>
      <c r="PQE33" s="15"/>
      <c r="PQF33" s="13"/>
      <c r="PQG33" s="13"/>
      <c r="PQH33" s="15"/>
      <c r="PQI33" s="14"/>
      <c r="PQJ33" s="14"/>
      <c r="PQK33" s="15"/>
      <c r="PQM33" s="16"/>
      <c r="PQN33" s="13"/>
      <c r="PQO33" s="13"/>
      <c r="PQP33" s="15"/>
      <c r="PQQ33" s="13"/>
      <c r="PQR33" s="13"/>
      <c r="PQS33" s="15"/>
      <c r="PQT33" s="13"/>
      <c r="PQU33" s="13"/>
      <c r="PQV33" s="15"/>
      <c r="PQW33" s="13"/>
      <c r="PQX33" s="13"/>
      <c r="PQY33" s="15"/>
      <c r="PQZ33" s="13"/>
      <c r="PRA33" s="17"/>
      <c r="PRB33" s="15"/>
      <c r="PRC33" s="13"/>
      <c r="PRD33" s="13"/>
      <c r="PRE33" s="15"/>
      <c r="PRF33" s="14"/>
      <c r="PRG33" s="14"/>
      <c r="PRH33" s="15"/>
      <c r="PRJ33" s="16"/>
      <c r="PRK33" s="13"/>
      <c r="PRL33" s="13"/>
      <c r="PRM33" s="15"/>
      <c r="PRN33" s="13"/>
      <c r="PRO33" s="13"/>
      <c r="PRP33" s="15"/>
      <c r="PRQ33" s="13"/>
      <c r="PRR33" s="13"/>
      <c r="PRS33" s="15"/>
      <c r="PRT33" s="13"/>
      <c r="PRU33" s="13"/>
      <c r="PRV33" s="15"/>
      <c r="PRW33" s="13"/>
      <c r="PRX33" s="17"/>
      <c r="PRY33" s="15"/>
      <c r="PRZ33" s="13"/>
      <c r="PSA33" s="13"/>
      <c r="PSB33" s="15"/>
      <c r="PSC33" s="14"/>
      <c r="PSD33" s="14"/>
      <c r="PSE33" s="15"/>
      <c r="PSG33" s="16"/>
      <c r="PSH33" s="13"/>
      <c r="PSI33" s="13"/>
      <c r="PSJ33" s="15"/>
      <c r="PSK33" s="13"/>
      <c r="PSL33" s="13"/>
      <c r="PSM33" s="15"/>
      <c r="PSN33" s="13"/>
      <c r="PSO33" s="13"/>
      <c r="PSP33" s="15"/>
      <c r="PSQ33" s="13"/>
      <c r="PSR33" s="13"/>
      <c r="PSS33" s="15"/>
      <c r="PST33" s="13"/>
      <c r="PSU33" s="17"/>
      <c r="PSV33" s="15"/>
      <c r="PSW33" s="13"/>
      <c r="PSX33" s="13"/>
      <c r="PSY33" s="15"/>
      <c r="PSZ33" s="14"/>
      <c r="PTA33" s="14"/>
      <c r="PTB33" s="15"/>
      <c r="PTD33" s="16"/>
      <c r="PTE33" s="13"/>
      <c r="PTF33" s="13"/>
      <c r="PTG33" s="15"/>
      <c r="PTH33" s="13"/>
      <c r="PTI33" s="13"/>
      <c r="PTJ33" s="15"/>
      <c r="PTK33" s="13"/>
      <c r="PTL33" s="13"/>
      <c r="PTM33" s="15"/>
      <c r="PTN33" s="13"/>
      <c r="PTO33" s="13"/>
      <c r="PTP33" s="15"/>
      <c r="PTQ33" s="13"/>
      <c r="PTR33" s="17"/>
      <c r="PTS33" s="15"/>
      <c r="PTT33" s="13"/>
      <c r="PTU33" s="13"/>
      <c r="PTV33" s="15"/>
      <c r="PTW33" s="14"/>
      <c r="PTX33" s="14"/>
      <c r="PTY33" s="15"/>
      <c r="PUA33" s="16"/>
      <c r="PUB33" s="13"/>
      <c r="PUC33" s="13"/>
      <c r="PUD33" s="15"/>
      <c r="PUE33" s="13"/>
      <c r="PUF33" s="13"/>
      <c r="PUG33" s="15"/>
      <c r="PUH33" s="13"/>
      <c r="PUI33" s="13"/>
      <c r="PUJ33" s="15"/>
      <c r="PUK33" s="13"/>
      <c r="PUL33" s="13"/>
      <c r="PUM33" s="15"/>
      <c r="PUN33" s="13"/>
      <c r="PUO33" s="17"/>
      <c r="PUP33" s="15"/>
      <c r="PUQ33" s="13"/>
      <c r="PUR33" s="13"/>
      <c r="PUS33" s="15"/>
      <c r="PUT33" s="14"/>
      <c r="PUU33" s="14"/>
      <c r="PUV33" s="15"/>
      <c r="PUX33" s="16"/>
      <c r="PUY33" s="13"/>
      <c r="PUZ33" s="13"/>
      <c r="PVA33" s="15"/>
      <c r="PVB33" s="13"/>
      <c r="PVC33" s="13"/>
      <c r="PVD33" s="15"/>
      <c r="PVE33" s="13"/>
      <c r="PVF33" s="13"/>
      <c r="PVG33" s="15"/>
      <c r="PVH33" s="13"/>
      <c r="PVI33" s="13"/>
      <c r="PVJ33" s="15"/>
      <c r="PVK33" s="13"/>
      <c r="PVL33" s="17"/>
      <c r="PVM33" s="15"/>
      <c r="PVN33" s="13"/>
      <c r="PVO33" s="13"/>
      <c r="PVP33" s="15"/>
      <c r="PVQ33" s="14"/>
      <c r="PVR33" s="14"/>
      <c r="PVS33" s="15"/>
      <c r="PVU33" s="16"/>
      <c r="PVV33" s="13"/>
      <c r="PVW33" s="13"/>
      <c r="PVX33" s="15"/>
      <c r="PVY33" s="13"/>
      <c r="PVZ33" s="13"/>
      <c r="PWA33" s="15"/>
      <c r="PWB33" s="13"/>
      <c r="PWC33" s="13"/>
      <c r="PWD33" s="15"/>
      <c r="PWE33" s="13"/>
      <c r="PWF33" s="13"/>
      <c r="PWG33" s="15"/>
      <c r="PWH33" s="13"/>
      <c r="PWI33" s="17"/>
      <c r="PWJ33" s="15"/>
      <c r="PWK33" s="13"/>
      <c r="PWL33" s="13"/>
      <c r="PWM33" s="15"/>
      <c r="PWN33" s="14"/>
      <c r="PWO33" s="14"/>
      <c r="PWP33" s="15"/>
      <c r="PWR33" s="16"/>
      <c r="PWS33" s="13"/>
      <c r="PWT33" s="13"/>
      <c r="PWU33" s="15"/>
      <c r="PWV33" s="13"/>
      <c r="PWW33" s="13"/>
      <c r="PWX33" s="15"/>
      <c r="PWY33" s="13"/>
      <c r="PWZ33" s="13"/>
      <c r="PXA33" s="15"/>
      <c r="PXB33" s="13"/>
      <c r="PXC33" s="13"/>
      <c r="PXD33" s="15"/>
      <c r="PXE33" s="13"/>
      <c r="PXF33" s="17"/>
      <c r="PXG33" s="15"/>
      <c r="PXH33" s="13"/>
      <c r="PXI33" s="13"/>
      <c r="PXJ33" s="15"/>
      <c r="PXK33" s="14"/>
      <c r="PXL33" s="14"/>
      <c r="PXM33" s="15"/>
      <c r="PXO33" s="16"/>
      <c r="PXP33" s="13"/>
      <c r="PXQ33" s="13"/>
      <c r="PXR33" s="15"/>
      <c r="PXS33" s="13"/>
      <c r="PXT33" s="13"/>
      <c r="PXU33" s="15"/>
      <c r="PXV33" s="13"/>
      <c r="PXW33" s="13"/>
      <c r="PXX33" s="15"/>
      <c r="PXY33" s="13"/>
      <c r="PXZ33" s="13"/>
      <c r="PYA33" s="15"/>
      <c r="PYB33" s="13"/>
      <c r="PYC33" s="17"/>
      <c r="PYD33" s="15"/>
      <c r="PYE33" s="13"/>
      <c r="PYF33" s="13"/>
      <c r="PYG33" s="15"/>
      <c r="PYH33" s="14"/>
      <c r="PYI33" s="14"/>
      <c r="PYJ33" s="15"/>
      <c r="PYL33" s="16"/>
      <c r="PYM33" s="13"/>
      <c r="PYN33" s="13"/>
      <c r="PYO33" s="15"/>
      <c r="PYP33" s="13"/>
      <c r="PYQ33" s="13"/>
      <c r="PYR33" s="15"/>
      <c r="PYS33" s="13"/>
      <c r="PYT33" s="13"/>
      <c r="PYU33" s="15"/>
      <c r="PYV33" s="13"/>
      <c r="PYW33" s="13"/>
      <c r="PYX33" s="15"/>
      <c r="PYY33" s="13"/>
      <c r="PYZ33" s="17"/>
      <c r="PZA33" s="15"/>
      <c r="PZB33" s="13"/>
      <c r="PZC33" s="13"/>
      <c r="PZD33" s="15"/>
      <c r="PZE33" s="14"/>
      <c r="PZF33" s="14"/>
      <c r="PZG33" s="15"/>
      <c r="PZI33" s="16"/>
      <c r="PZJ33" s="13"/>
      <c r="PZK33" s="13"/>
      <c r="PZL33" s="15"/>
      <c r="PZM33" s="13"/>
      <c r="PZN33" s="13"/>
      <c r="PZO33" s="15"/>
      <c r="PZP33" s="13"/>
      <c r="PZQ33" s="13"/>
      <c r="PZR33" s="15"/>
      <c r="PZS33" s="13"/>
      <c r="PZT33" s="13"/>
      <c r="PZU33" s="15"/>
      <c r="PZV33" s="13"/>
      <c r="PZW33" s="17"/>
      <c r="PZX33" s="15"/>
      <c r="PZY33" s="13"/>
      <c r="PZZ33" s="13"/>
      <c r="QAA33" s="15"/>
      <c r="QAB33" s="14"/>
      <c r="QAC33" s="14"/>
      <c r="QAD33" s="15"/>
      <c r="QAF33" s="16"/>
      <c r="QAG33" s="13"/>
      <c r="QAH33" s="13"/>
      <c r="QAI33" s="15"/>
      <c r="QAJ33" s="13"/>
      <c r="QAK33" s="13"/>
      <c r="QAL33" s="15"/>
      <c r="QAM33" s="13"/>
      <c r="QAN33" s="13"/>
      <c r="QAO33" s="15"/>
      <c r="QAP33" s="13"/>
      <c r="QAQ33" s="13"/>
      <c r="QAR33" s="15"/>
      <c r="QAS33" s="13"/>
      <c r="QAT33" s="17"/>
      <c r="QAU33" s="15"/>
      <c r="QAV33" s="13"/>
      <c r="QAW33" s="13"/>
      <c r="QAX33" s="15"/>
      <c r="QAY33" s="14"/>
      <c r="QAZ33" s="14"/>
      <c r="QBA33" s="15"/>
      <c r="QBC33" s="16"/>
      <c r="QBD33" s="13"/>
      <c r="QBE33" s="13"/>
      <c r="QBF33" s="15"/>
      <c r="QBG33" s="13"/>
      <c r="QBH33" s="13"/>
      <c r="QBI33" s="15"/>
      <c r="QBJ33" s="13"/>
      <c r="QBK33" s="13"/>
      <c r="QBL33" s="15"/>
      <c r="QBM33" s="13"/>
      <c r="QBN33" s="13"/>
      <c r="QBO33" s="15"/>
      <c r="QBP33" s="13"/>
      <c r="QBQ33" s="17"/>
      <c r="QBR33" s="15"/>
      <c r="QBS33" s="13"/>
      <c r="QBT33" s="13"/>
      <c r="QBU33" s="15"/>
      <c r="QBV33" s="14"/>
      <c r="QBW33" s="14"/>
      <c r="QBX33" s="15"/>
      <c r="QBZ33" s="16"/>
      <c r="QCA33" s="13"/>
      <c r="QCB33" s="13"/>
      <c r="QCC33" s="15"/>
      <c r="QCD33" s="13"/>
      <c r="QCE33" s="13"/>
      <c r="QCF33" s="15"/>
      <c r="QCG33" s="13"/>
      <c r="QCH33" s="13"/>
      <c r="QCI33" s="15"/>
      <c r="QCJ33" s="13"/>
      <c r="QCK33" s="13"/>
      <c r="QCL33" s="15"/>
      <c r="QCM33" s="13"/>
      <c r="QCN33" s="17"/>
      <c r="QCO33" s="15"/>
      <c r="QCP33" s="13"/>
      <c r="QCQ33" s="13"/>
      <c r="QCR33" s="15"/>
      <c r="QCS33" s="14"/>
      <c r="QCT33" s="14"/>
      <c r="QCU33" s="15"/>
      <c r="QCW33" s="16"/>
      <c r="QCX33" s="13"/>
      <c r="QCY33" s="13"/>
      <c r="QCZ33" s="15"/>
      <c r="QDA33" s="13"/>
      <c r="QDB33" s="13"/>
      <c r="QDC33" s="15"/>
      <c r="QDD33" s="13"/>
      <c r="QDE33" s="13"/>
      <c r="QDF33" s="15"/>
      <c r="QDG33" s="13"/>
      <c r="QDH33" s="13"/>
      <c r="QDI33" s="15"/>
      <c r="QDJ33" s="13"/>
      <c r="QDK33" s="17"/>
      <c r="QDL33" s="15"/>
      <c r="QDM33" s="13"/>
      <c r="QDN33" s="13"/>
      <c r="QDO33" s="15"/>
      <c r="QDP33" s="14"/>
      <c r="QDQ33" s="14"/>
      <c r="QDR33" s="15"/>
      <c r="QDT33" s="16"/>
      <c r="QDU33" s="13"/>
      <c r="QDV33" s="13"/>
      <c r="QDW33" s="15"/>
      <c r="QDX33" s="13"/>
      <c r="QDY33" s="13"/>
      <c r="QDZ33" s="15"/>
      <c r="QEA33" s="13"/>
      <c r="QEB33" s="13"/>
      <c r="QEC33" s="15"/>
      <c r="QED33" s="13"/>
      <c r="QEE33" s="13"/>
      <c r="QEF33" s="15"/>
      <c r="QEG33" s="13"/>
      <c r="QEH33" s="17"/>
      <c r="QEI33" s="15"/>
      <c r="QEJ33" s="13"/>
      <c r="QEK33" s="13"/>
      <c r="QEL33" s="15"/>
      <c r="QEM33" s="14"/>
      <c r="QEN33" s="14"/>
      <c r="QEO33" s="15"/>
      <c r="QEQ33" s="16"/>
      <c r="QER33" s="13"/>
      <c r="QES33" s="13"/>
      <c r="QET33" s="15"/>
      <c r="QEU33" s="13"/>
      <c r="QEV33" s="13"/>
      <c r="QEW33" s="15"/>
      <c r="QEX33" s="13"/>
      <c r="QEY33" s="13"/>
      <c r="QEZ33" s="15"/>
      <c r="QFA33" s="13"/>
      <c r="QFB33" s="13"/>
      <c r="QFC33" s="15"/>
      <c r="QFD33" s="13"/>
      <c r="QFE33" s="17"/>
      <c r="QFF33" s="15"/>
      <c r="QFG33" s="13"/>
      <c r="QFH33" s="13"/>
      <c r="QFI33" s="15"/>
      <c r="QFJ33" s="14"/>
      <c r="QFK33" s="14"/>
      <c r="QFL33" s="15"/>
      <c r="QFN33" s="16"/>
      <c r="QFO33" s="13"/>
      <c r="QFP33" s="13"/>
      <c r="QFQ33" s="15"/>
      <c r="QFR33" s="13"/>
      <c r="QFS33" s="13"/>
      <c r="QFT33" s="15"/>
      <c r="QFU33" s="13"/>
      <c r="QFV33" s="13"/>
      <c r="QFW33" s="15"/>
      <c r="QFX33" s="13"/>
      <c r="QFY33" s="13"/>
      <c r="QFZ33" s="15"/>
      <c r="QGA33" s="13"/>
      <c r="QGB33" s="17"/>
      <c r="QGC33" s="15"/>
      <c r="QGD33" s="13"/>
      <c r="QGE33" s="13"/>
      <c r="QGF33" s="15"/>
      <c r="QGG33" s="14"/>
      <c r="QGH33" s="14"/>
      <c r="QGI33" s="15"/>
      <c r="QGK33" s="16"/>
      <c r="QGL33" s="13"/>
      <c r="QGM33" s="13"/>
      <c r="QGN33" s="15"/>
      <c r="QGO33" s="13"/>
      <c r="QGP33" s="13"/>
      <c r="QGQ33" s="15"/>
      <c r="QGR33" s="13"/>
      <c r="QGS33" s="13"/>
      <c r="QGT33" s="15"/>
      <c r="QGU33" s="13"/>
      <c r="QGV33" s="13"/>
      <c r="QGW33" s="15"/>
      <c r="QGX33" s="13"/>
      <c r="QGY33" s="17"/>
      <c r="QGZ33" s="15"/>
      <c r="QHA33" s="13"/>
      <c r="QHB33" s="13"/>
      <c r="QHC33" s="15"/>
      <c r="QHD33" s="14"/>
      <c r="QHE33" s="14"/>
      <c r="QHF33" s="15"/>
      <c r="QHH33" s="16"/>
      <c r="QHI33" s="13"/>
      <c r="QHJ33" s="13"/>
      <c r="QHK33" s="15"/>
      <c r="QHL33" s="13"/>
      <c r="QHM33" s="13"/>
      <c r="QHN33" s="15"/>
      <c r="QHO33" s="13"/>
      <c r="QHP33" s="13"/>
      <c r="QHQ33" s="15"/>
      <c r="QHR33" s="13"/>
      <c r="QHS33" s="13"/>
      <c r="QHT33" s="15"/>
      <c r="QHU33" s="13"/>
      <c r="QHV33" s="17"/>
      <c r="QHW33" s="15"/>
      <c r="QHX33" s="13"/>
      <c r="QHY33" s="13"/>
      <c r="QHZ33" s="15"/>
      <c r="QIA33" s="14"/>
      <c r="QIB33" s="14"/>
      <c r="QIC33" s="15"/>
      <c r="QIE33" s="16"/>
      <c r="QIF33" s="13"/>
      <c r="QIG33" s="13"/>
      <c r="QIH33" s="15"/>
      <c r="QII33" s="13"/>
      <c r="QIJ33" s="13"/>
      <c r="QIK33" s="15"/>
      <c r="QIL33" s="13"/>
      <c r="QIM33" s="13"/>
      <c r="QIN33" s="15"/>
      <c r="QIO33" s="13"/>
      <c r="QIP33" s="13"/>
      <c r="QIQ33" s="15"/>
      <c r="QIR33" s="13"/>
      <c r="QIS33" s="17"/>
      <c r="QIT33" s="15"/>
      <c r="QIU33" s="13"/>
      <c r="QIV33" s="13"/>
      <c r="QIW33" s="15"/>
      <c r="QIX33" s="14"/>
      <c r="QIY33" s="14"/>
      <c r="QIZ33" s="15"/>
      <c r="QJB33" s="16"/>
      <c r="QJC33" s="13"/>
      <c r="QJD33" s="13"/>
      <c r="QJE33" s="15"/>
      <c r="QJF33" s="13"/>
      <c r="QJG33" s="13"/>
      <c r="QJH33" s="15"/>
      <c r="QJI33" s="13"/>
      <c r="QJJ33" s="13"/>
      <c r="QJK33" s="15"/>
      <c r="QJL33" s="13"/>
      <c r="QJM33" s="13"/>
      <c r="QJN33" s="15"/>
      <c r="QJO33" s="13"/>
      <c r="QJP33" s="17"/>
      <c r="QJQ33" s="15"/>
      <c r="QJR33" s="13"/>
      <c r="QJS33" s="13"/>
      <c r="QJT33" s="15"/>
      <c r="QJU33" s="14"/>
      <c r="QJV33" s="14"/>
      <c r="QJW33" s="15"/>
      <c r="QJY33" s="16"/>
      <c r="QJZ33" s="13"/>
      <c r="QKA33" s="13"/>
      <c r="QKB33" s="15"/>
      <c r="QKC33" s="13"/>
      <c r="QKD33" s="13"/>
      <c r="QKE33" s="15"/>
      <c r="QKF33" s="13"/>
      <c r="QKG33" s="13"/>
      <c r="QKH33" s="15"/>
      <c r="QKI33" s="13"/>
      <c r="QKJ33" s="13"/>
      <c r="QKK33" s="15"/>
      <c r="QKL33" s="13"/>
      <c r="QKM33" s="17"/>
      <c r="QKN33" s="15"/>
      <c r="QKO33" s="13"/>
      <c r="QKP33" s="13"/>
      <c r="QKQ33" s="15"/>
      <c r="QKR33" s="14"/>
      <c r="QKS33" s="14"/>
      <c r="QKT33" s="15"/>
      <c r="QKV33" s="16"/>
      <c r="QKW33" s="13"/>
      <c r="QKX33" s="13"/>
      <c r="QKY33" s="15"/>
      <c r="QKZ33" s="13"/>
      <c r="QLA33" s="13"/>
      <c r="QLB33" s="15"/>
      <c r="QLC33" s="13"/>
      <c r="QLD33" s="13"/>
      <c r="QLE33" s="15"/>
      <c r="QLF33" s="13"/>
      <c r="QLG33" s="13"/>
      <c r="QLH33" s="15"/>
      <c r="QLI33" s="13"/>
      <c r="QLJ33" s="17"/>
      <c r="QLK33" s="15"/>
      <c r="QLL33" s="13"/>
      <c r="QLM33" s="13"/>
      <c r="QLN33" s="15"/>
      <c r="QLO33" s="14"/>
      <c r="QLP33" s="14"/>
      <c r="QLQ33" s="15"/>
      <c r="QLS33" s="16"/>
      <c r="QLT33" s="13"/>
      <c r="QLU33" s="13"/>
      <c r="QLV33" s="15"/>
      <c r="QLW33" s="13"/>
      <c r="QLX33" s="13"/>
      <c r="QLY33" s="15"/>
      <c r="QLZ33" s="13"/>
      <c r="QMA33" s="13"/>
      <c r="QMB33" s="15"/>
      <c r="QMC33" s="13"/>
      <c r="QMD33" s="13"/>
      <c r="QME33" s="15"/>
      <c r="QMF33" s="13"/>
      <c r="QMG33" s="17"/>
      <c r="QMH33" s="15"/>
      <c r="QMI33" s="13"/>
      <c r="QMJ33" s="13"/>
      <c r="QMK33" s="15"/>
      <c r="QML33" s="14"/>
      <c r="QMM33" s="14"/>
      <c r="QMN33" s="15"/>
      <c r="QMP33" s="16"/>
      <c r="QMQ33" s="13"/>
      <c r="QMR33" s="13"/>
      <c r="QMS33" s="15"/>
      <c r="QMT33" s="13"/>
      <c r="QMU33" s="13"/>
      <c r="QMV33" s="15"/>
      <c r="QMW33" s="13"/>
      <c r="QMX33" s="13"/>
      <c r="QMY33" s="15"/>
      <c r="QMZ33" s="13"/>
      <c r="QNA33" s="13"/>
      <c r="QNB33" s="15"/>
      <c r="QNC33" s="13"/>
      <c r="QND33" s="17"/>
      <c r="QNE33" s="15"/>
      <c r="QNF33" s="13"/>
      <c r="QNG33" s="13"/>
      <c r="QNH33" s="15"/>
      <c r="QNI33" s="14"/>
      <c r="QNJ33" s="14"/>
      <c r="QNK33" s="15"/>
      <c r="QNM33" s="16"/>
      <c r="QNN33" s="13"/>
      <c r="QNO33" s="13"/>
      <c r="QNP33" s="15"/>
      <c r="QNQ33" s="13"/>
      <c r="QNR33" s="13"/>
      <c r="QNS33" s="15"/>
      <c r="QNT33" s="13"/>
      <c r="QNU33" s="13"/>
      <c r="QNV33" s="15"/>
      <c r="QNW33" s="13"/>
      <c r="QNX33" s="13"/>
      <c r="QNY33" s="15"/>
      <c r="QNZ33" s="13"/>
      <c r="QOA33" s="17"/>
      <c r="QOB33" s="15"/>
      <c r="QOC33" s="13"/>
      <c r="QOD33" s="13"/>
      <c r="QOE33" s="15"/>
      <c r="QOF33" s="14"/>
      <c r="QOG33" s="14"/>
      <c r="QOH33" s="15"/>
      <c r="QOJ33" s="16"/>
      <c r="QOK33" s="13"/>
      <c r="QOL33" s="13"/>
      <c r="QOM33" s="15"/>
      <c r="QON33" s="13"/>
      <c r="QOO33" s="13"/>
      <c r="QOP33" s="15"/>
      <c r="QOQ33" s="13"/>
      <c r="QOR33" s="13"/>
      <c r="QOS33" s="15"/>
      <c r="QOT33" s="13"/>
      <c r="QOU33" s="13"/>
      <c r="QOV33" s="15"/>
      <c r="QOW33" s="13"/>
      <c r="QOX33" s="17"/>
      <c r="QOY33" s="15"/>
      <c r="QOZ33" s="13"/>
      <c r="QPA33" s="13"/>
      <c r="QPB33" s="15"/>
      <c r="QPC33" s="14"/>
      <c r="QPD33" s="14"/>
      <c r="QPE33" s="15"/>
      <c r="QPG33" s="16"/>
      <c r="QPH33" s="13"/>
      <c r="QPI33" s="13"/>
      <c r="QPJ33" s="15"/>
      <c r="QPK33" s="13"/>
      <c r="QPL33" s="13"/>
      <c r="QPM33" s="15"/>
      <c r="QPN33" s="13"/>
      <c r="QPO33" s="13"/>
      <c r="QPP33" s="15"/>
      <c r="QPQ33" s="13"/>
      <c r="QPR33" s="13"/>
      <c r="QPS33" s="15"/>
      <c r="QPT33" s="13"/>
      <c r="QPU33" s="17"/>
      <c r="QPV33" s="15"/>
      <c r="QPW33" s="13"/>
      <c r="QPX33" s="13"/>
      <c r="QPY33" s="15"/>
      <c r="QPZ33" s="14"/>
      <c r="QQA33" s="14"/>
      <c r="QQB33" s="15"/>
      <c r="QQD33" s="16"/>
      <c r="QQE33" s="13"/>
      <c r="QQF33" s="13"/>
      <c r="QQG33" s="15"/>
      <c r="QQH33" s="13"/>
      <c r="QQI33" s="13"/>
      <c r="QQJ33" s="15"/>
      <c r="QQK33" s="13"/>
      <c r="QQL33" s="13"/>
      <c r="QQM33" s="15"/>
      <c r="QQN33" s="13"/>
      <c r="QQO33" s="13"/>
      <c r="QQP33" s="15"/>
      <c r="QQQ33" s="13"/>
      <c r="QQR33" s="17"/>
      <c r="QQS33" s="15"/>
      <c r="QQT33" s="13"/>
      <c r="QQU33" s="13"/>
      <c r="QQV33" s="15"/>
      <c r="QQW33" s="14"/>
      <c r="QQX33" s="14"/>
      <c r="QQY33" s="15"/>
      <c r="QRA33" s="16"/>
      <c r="QRB33" s="13"/>
      <c r="QRC33" s="13"/>
      <c r="QRD33" s="15"/>
      <c r="QRE33" s="13"/>
      <c r="QRF33" s="13"/>
      <c r="QRG33" s="15"/>
      <c r="QRH33" s="13"/>
      <c r="QRI33" s="13"/>
      <c r="QRJ33" s="15"/>
      <c r="QRK33" s="13"/>
      <c r="QRL33" s="13"/>
      <c r="QRM33" s="15"/>
      <c r="QRN33" s="13"/>
      <c r="QRO33" s="17"/>
      <c r="QRP33" s="15"/>
      <c r="QRQ33" s="13"/>
      <c r="QRR33" s="13"/>
      <c r="QRS33" s="15"/>
      <c r="QRT33" s="14"/>
      <c r="QRU33" s="14"/>
      <c r="QRV33" s="15"/>
      <c r="QRX33" s="16"/>
      <c r="QRY33" s="13"/>
      <c r="QRZ33" s="13"/>
      <c r="QSA33" s="15"/>
      <c r="QSB33" s="13"/>
      <c r="QSC33" s="13"/>
      <c r="QSD33" s="15"/>
      <c r="QSE33" s="13"/>
      <c r="QSF33" s="13"/>
      <c r="QSG33" s="15"/>
      <c r="QSH33" s="13"/>
      <c r="QSI33" s="13"/>
      <c r="QSJ33" s="15"/>
      <c r="QSK33" s="13"/>
      <c r="QSL33" s="17"/>
      <c r="QSM33" s="15"/>
      <c r="QSN33" s="13"/>
      <c r="QSO33" s="13"/>
      <c r="QSP33" s="15"/>
      <c r="QSQ33" s="14"/>
      <c r="QSR33" s="14"/>
      <c r="QSS33" s="15"/>
      <c r="QSU33" s="16"/>
      <c r="QSV33" s="13"/>
      <c r="QSW33" s="13"/>
      <c r="QSX33" s="15"/>
      <c r="QSY33" s="13"/>
      <c r="QSZ33" s="13"/>
      <c r="QTA33" s="15"/>
      <c r="QTB33" s="13"/>
      <c r="QTC33" s="13"/>
      <c r="QTD33" s="15"/>
      <c r="QTE33" s="13"/>
      <c r="QTF33" s="13"/>
      <c r="QTG33" s="15"/>
      <c r="QTH33" s="13"/>
      <c r="QTI33" s="17"/>
      <c r="QTJ33" s="15"/>
      <c r="QTK33" s="13"/>
      <c r="QTL33" s="13"/>
      <c r="QTM33" s="15"/>
      <c r="QTN33" s="14"/>
      <c r="QTO33" s="14"/>
      <c r="QTP33" s="15"/>
      <c r="QTR33" s="16"/>
      <c r="QTS33" s="13"/>
      <c r="QTT33" s="13"/>
      <c r="QTU33" s="15"/>
      <c r="QTV33" s="13"/>
      <c r="QTW33" s="13"/>
      <c r="QTX33" s="15"/>
      <c r="QTY33" s="13"/>
      <c r="QTZ33" s="13"/>
      <c r="QUA33" s="15"/>
      <c r="QUB33" s="13"/>
      <c r="QUC33" s="13"/>
      <c r="QUD33" s="15"/>
      <c r="QUE33" s="13"/>
      <c r="QUF33" s="17"/>
      <c r="QUG33" s="15"/>
      <c r="QUH33" s="13"/>
      <c r="QUI33" s="13"/>
      <c r="QUJ33" s="15"/>
      <c r="QUK33" s="14"/>
      <c r="QUL33" s="14"/>
      <c r="QUM33" s="15"/>
      <c r="QUO33" s="16"/>
      <c r="QUP33" s="13"/>
      <c r="QUQ33" s="13"/>
      <c r="QUR33" s="15"/>
      <c r="QUS33" s="13"/>
      <c r="QUT33" s="13"/>
      <c r="QUU33" s="15"/>
      <c r="QUV33" s="13"/>
      <c r="QUW33" s="13"/>
      <c r="QUX33" s="15"/>
      <c r="QUY33" s="13"/>
      <c r="QUZ33" s="13"/>
      <c r="QVA33" s="15"/>
      <c r="QVB33" s="13"/>
      <c r="QVC33" s="17"/>
      <c r="QVD33" s="15"/>
      <c r="QVE33" s="13"/>
      <c r="QVF33" s="13"/>
      <c r="QVG33" s="15"/>
      <c r="QVH33" s="14"/>
      <c r="QVI33" s="14"/>
      <c r="QVJ33" s="15"/>
      <c r="QVL33" s="16"/>
      <c r="QVM33" s="13"/>
      <c r="QVN33" s="13"/>
      <c r="QVO33" s="15"/>
      <c r="QVP33" s="13"/>
      <c r="QVQ33" s="13"/>
      <c r="QVR33" s="15"/>
      <c r="QVS33" s="13"/>
      <c r="QVT33" s="13"/>
      <c r="QVU33" s="15"/>
      <c r="QVV33" s="13"/>
      <c r="QVW33" s="13"/>
      <c r="QVX33" s="15"/>
      <c r="QVY33" s="13"/>
      <c r="QVZ33" s="17"/>
      <c r="QWA33" s="15"/>
      <c r="QWB33" s="13"/>
      <c r="QWC33" s="13"/>
      <c r="QWD33" s="15"/>
      <c r="QWE33" s="14"/>
      <c r="QWF33" s="14"/>
      <c r="QWG33" s="15"/>
      <c r="QWI33" s="16"/>
      <c r="QWJ33" s="13"/>
      <c r="QWK33" s="13"/>
      <c r="QWL33" s="15"/>
      <c r="QWM33" s="13"/>
      <c r="QWN33" s="13"/>
      <c r="QWO33" s="15"/>
      <c r="QWP33" s="13"/>
      <c r="QWQ33" s="13"/>
      <c r="QWR33" s="15"/>
      <c r="QWS33" s="13"/>
      <c r="QWT33" s="13"/>
      <c r="QWU33" s="15"/>
      <c r="QWV33" s="13"/>
      <c r="QWW33" s="17"/>
      <c r="QWX33" s="15"/>
      <c r="QWY33" s="13"/>
      <c r="QWZ33" s="13"/>
      <c r="QXA33" s="15"/>
      <c r="QXB33" s="14"/>
      <c r="QXC33" s="14"/>
      <c r="QXD33" s="15"/>
      <c r="QXF33" s="16"/>
      <c r="QXG33" s="13"/>
      <c r="QXH33" s="13"/>
      <c r="QXI33" s="15"/>
      <c r="QXJ33" s="13"/>
      <c r="QXK33" s="13"/>
      <c r="QXL33" s="15"/>
      <c r="QXM33" s="13"/>
      <c r="QXN33" s="13"/>
      <c r="QXO33" s="15"/>
      <c r="QXP33" s="13"/>
      <c r="QXQ33" s="13"/>
      <c r="QXR33" s="15"/>
      <c r="QXS33" s="13"/>
      <c r="QXT33" s="17"/>
      <c r="QXU33" s="15"/>
      <c r="QXV33" s="13"/>
      <c r="QXW33" s="13"/>
      <c r="QXX33" s="15"/>
      <c r="QXY33" s="14"/>
      <c r="QXZ33" s="14"/>
      <c r="QYA33" s="15"/>
      <c r="QYC33" s="16"/>
      <c r="QYD33" s="13"/>
      <c r="QYE33" s="13"/>
      <c r="QYF33" s="15"/>
      <c r="QYG33" s="13"/>
      <c r="QYH33" s="13"/>
      <c r="QYI33" s="15"/>
      <c r="QYJ33" s="13"/>
      <c r="QYK33" s="13"/>
      <c r="QYL33" s="15"/>
      <c r="QYM33" s="13"/>
      <c r="QYN33" s="13"/>
      <c r="QYO33" s="15"/>
      <c r="QYP33" s="13"/>
      <c r="QYQ33" s="17"/>
      <c r="QYR33" s="15"/>
      <c r="QYS33" s="13"/>
      <c r="QYT33" s="13"/>
      <c r="QYU33" s="15"/>
      <c r="QYV33" s="14"/>
      <c r="QYW33" s="14"/>
      <c r="QYX33" s="15"/>
      <c r="QYZ33" s="16"/>
      <c r="QZA33" s="13"/>
      <c r="QZB33" s="13"/>
      <c r="QZC33" s="15"/>
      <c r="QZD33" s="13"/>
      <c r="QZE33" s="13"/>
      <c r="QZF33" s="15"/>
      <c r="QZG33" s="13"/>
      <c r="QZH33" s="13"/>
      <c r="QZI33" s="15"/>
      <c r="QZJ33" s="13"/>
      <c r="QZK33" s="13"/>
      <c r="QZL33" s="15"/>
      <c r="QZM33" s="13"/>
      <c r="QZN33" s="17"/>
      <c r="QZO33" s="15"/>
      <c r="QZP33" s="13"/>
      <c r="QZQ33" s="13"/>
      <c r="QZR33" s="15"/>
      <c r="QZS33" s="14"/>
      <c r="QZT33" s="14"/>
      <c r="QZU33" s="15"/>
      <c r="QZW33" s="16"/>
      <c r="QZX33" s="13"/>
      <c r="QZY33" s="13"/>
      <c r="QZZ33" s="15"/>
      <c r="RAA33" s="13"/>
      <c r="RAB33" s="13"/>
      <c r="RAC33" s="15"/>
      <c r="RAD33" s="13"/>
      <c r="RAE33" s="13"/>
      <c r="RAF33" s="15"/>
      <c r="RAG33" s="13"/>
      <c r="RAH33" s="13"/>
      <c r="RAI33" s="15"/>
      <c r="RAJ33" s="13"/>
      <c r="RAK33" s="17"/>
      <c r="RAL33" s="15"/>
      <c r="RAM33" s="13"/>
      <c r="RAN33" s="13"/>
      <c r="RAO33" s="15"/>
      <c r="RAP33" s="14"/>
      <c r="RAQ33" s="14"/>
      <c r="RAR33" s="15"/>
      <c r="RAT33" s="16"/>
      <c r="RAU33" s="13"/>
      <c r="RAV33" s="13"/>
      <c r="RAW33" s="15"/>
      <c r="RAX33" s="13"/>
      <c r="RAY33" s="13"/>
      <c r="RAZ33" s="15"/>
      <c r="RBA33" s="13"/>
      <c r="RBB33" s="13"/>
      <c r="RBC33" s="15"/>
      <c r="RBD33" s="13"/>
      <c r="RBE33" s="13"/>
      <c r="RBF33" s="15"/>
      <c r="RBG33" s="13"/>
      <c r="RBH33" s="17"/>
      <c r="RBI33" s="15"/>
      <c r="RBJ33" s="13"/>
      <c r="RBK33" s="13"/>
      <c r="RBL33" s="15"/>
      <c r="RBM33" s="14"/>
      <c r="RBN33" s="14"/>
      <c r="RBO33" s="15"/>
      <c r="RBQ33" s="16"/>
      <c r="RBR33" s="13"/>
      <c r="RBS33" s="13"/>
      <c r="RBT33" s="15"/>
      <c r="RBU33" s="13"/>
      <c r="RBV33" s="13"/>
      <c r="RBW33" s="15"/>
      <c r="RBX33" s="13"/>
      <c r="RBY33" s="13"/>
      <c r="RBZ33" s="15"/>
      <c r="RCA33" s="13"/>
      <c r="RCB33" s="13"/>
      <c r="RCC33" s="15"/>
      <c r="RCD33" s="13"/>
      <c r="RCE33" s="17"/>
      <c r="RCF33" s="15"/>
      <c r="RCG33" s="13"/>
      <c r="RCH33" s="13"/>
      <c r="RCI33" s="15"/>
      <c r="RCJ33" s="14"/>
      <c r="RCK33" s="14"/>
      <c r="RCL33" s="15"/>
      <c r="RCN33" s="16"/>
      <c r="RCO33" s="13"/>
      <c r="RCP33" s="13"/>
      <c r="RCQ33" s="15"/>
      <c r="RCR33" s="13"/>
      <c r="RCS33" s="13"/>
      <c r="RCT33" s="15"/>
      <c r="RCU33" s="13"/>
      <c r="RCV33" s="13"/>
      <c r="RCW33" s="15"/>
      <c r="RCX33" s="13"/>
      <c r="RCY33" s="13"/>
      <c r="RCZ33" s="15"/>
      <c r="RDA33" s="13"/>
      <c r="RDB33" s="17"/>
      <c r="RDC33" s="15"/>
      <c r="RDD33" s="13"/>
      <c r="RDE33" s="13"/>
      <c r="RDF33" s="15"/>
      <c r="RDG33" s="14"/>
      <c r="RDH33" s="14"/>
      <c r="RDI33" s="15"/>
      <c r="RDK33" s="16"/>
      <c r="RDL33" s="13"/>
      <c r="RDM33" s="13"/>
      <c r="RDN33" s="15"/>
      <c r="RDO33" s="13"/>
      <c r="RDP33" s="13"/>
      <c r="RDQ33" s="15"/>
      <c r="RDR33" s="13"/>
      <c r="RDS33" s="13"/>
      <c r="RDT33" s="15"/>
      <c r="RDU33" s="13"/>
      <c r="RDV33" s="13"/>
      <c r="RDW33" s="15"/>
      <c r="RDX33" s="13"/>
      <c r="RDY33" s="17"/>
      <c r="RDZ33" s="15"/>
      <c r="REA33" s="13"/>
      <c r="REB33" s="13"/>
      <c r="REC33" s="15"/>
      <c r="RED33" s="14"/>
      <c r="REE33" s="14"/>
      <c r="REF33" s="15"/>
      <c r="REH33" s="16"/>
      <c r="REI33" s="13"/>
      <c r="REJ33" s="13"/>
      <c r="REK33" s="15"/>
      <c r="REL33" s="13"/>
      <c r="REM33" s="13"/>
      <c r="REN33" s="15"/>
      <c r="REO33" s="13"/>
      <c r="REP33" s="13"/>
      <c r="REQ33" s="15"/>
      <c r="RER33" s="13"/>
      <c r="RES33" s="13"/>
      <c r="RET33" s="15"/>
      <c r="REU33" s="13"/>
      <c r="REV33" s="17"/>
      <c r="REW33" s="15"/>
      <c r="REX33" s="13"/>
      <c r="REY33" s="13"/>
      <c r="REZ33" s="15"/>
      <c r="RFA33" s="14"/>
      <c r="RFB33" s="14"/>
      <c r="RFC33" s="15"/>
      <c r="RFE33" s="16"/>
      <c r="RFF33" s="13"/>
      <c r="RFG33" s="13"/>
      <c r="RFH33" s="15"/>
      <c r="RFI33" s="13"/>
      <c r="RFJ33" s="13"/>
      <c r="RFK33" s="15"/>
      <c r="RFL33" s="13"/>
      <c r="RFM33" s="13"/>
      <c r="RFN33" s="15"/>
      <c r="RFO33" s="13"/>
      <c r="RFP33" s="13"/>
      <c r="RFQ33" s="15"/>
      <c r="RFR33" s="13"/>
      <c r="RFS33" s="17"/>
      <c r="RFT33" s="15"/>
      <c r="RFU33" s="13"/>
      <c r="RFV33" s="13"/>
      <c r="RFW33" s="15"/>
      <c r="RFX33" s="14"/>
      <c r="RFY33" s="14"/>
      <c r="RFZ33" s="15"/>
      <c r="RGB33" s="16"/>
      <c r="RGC33" s="13"/>
      <c r="RGD33" s="13"/>
      <c r="RGE33" s="15"/>
      <c r="RGF33" s="13"/>
      <c r="RGG33" s="13"/>
      <c r="RGH33" s="15"/>
      <c r="RGI33" s="13"/>
      <c r="RGJ33" s="13"/>
      <c r="RGK33" s="15"/>
      <c r="RGL33" s="13"/>
      <c r="RGM33" s="13"/>
      <c r="RGN33" s="15"/>
      <c r="RGO33" s="13"/>
      <c r="RGP33" s="17"/>
      <c r="RGQ33" s="15"/>
      <c r="RGR33" s="13"/>
      <c r="RGS33" s="13"/>
      <c r="RGT33" s="15"/>
      <c r="RGU33" s="14"/>
      <c r="RGV33" s="14"/>
      <c r="RGW33" s="15"/>
      <c r="RGY33" s="16"/>
      <c r="RGZ33" s="13"/>
      <c r="RHA33" s="13"/>
      <c r="RHB33" s="15"/>
      <c r="RHC33" s="13"/>
      <c r="RHD33" s="13"/>
      <c r="RHE33" s="15"/>
      <c r="RHF33" s="13"/>
      <c r="RHG33" s="13"/>
      <c r="RHH33" s="15"/>
      <c r="RHI33" s="13"/>
      <c r="RHJ33" s="13"/>
      <c r="RHK33" s="15"/>
      <c r="RHL33" s="13"/>
      <c r="RHM33" s="17"/>
      <c r="RHN33" s="15"/>
      <c r="RHO33" s="13"/>
      <c r="RHP33" s="13"/>
      <c r="RHQ33" s="15"/>
      <c r="RHR33" s="14"/>
      <c r="RHS33" s="14"/>
      <c r="RHT33" s="15"/>
      <c r="RHV33" s="16"/>
      <c r="RHW33" s="13"/>
      <c r="RHX33" s="13"/>
      <c r="RHY33" s="15"/>
      <c r="RHZ33" s="13"/>
      <c r="RIA33" s="13"/>
      <c r="RIB33" s="15"/>
      <c r="RIC33" s="13"/>
      <c r="RID33" s="13"/>
      <c r="RIE33" s="15"/>
      <c r="RIF33" s="13"/>
      <c r="RIG33" s="13"/>
      <c r="RIH33" s="15"/>
      <c r="RII33" s="13"/>
      <c r="RIJ33" s="17"/>
      <c r="RIK33" s="15"/>
      <c r="RIL33" s="13"/>
      <c r="RIM33" s="13"/>
      <c r="RIN33" s="15"/>
      <c r="RIO33" s="14"/>
      <c r="RIP33" s="14"/>
      <c r="RIQ33" s="15"/>
      <c r="RIS33" s="16"/>
      <c r="RIT33" s="13"/>
      <c r="RIU33" s="13"/>
      <c r="RIV33" s="15"/>
      <c r="RIW33" s="13"/>
      <c r="RIX33" s="13"/>
      <c r="RIY33" s="15"/>
      <c r="RIZ33" s="13"/>
      <c r="RJA33" s="13"/>
      <c r="RJB33" s="15"/>
      <c r="RJC33" s="13"/>
      <c r="RJD33" s="13"/>
      <c r="RJE33" s="15"/>
      <c r="RJF33" s="13"/>
      <c r="RJG33" s="17"/>
      <c r="RJH33" s="15"/>
      <c r="RJI33" s="13"/>
      <c r="RJJ33" s="13"/>
      <c r="RJK33" s="15"/>
      <c r="RJL33" s="14"/>
      <c r="RJM33" s="14"/>
      <c r="RJN33" s="15"/>
      <c r="RJP33" s="16"/>
      <c r="RJQ33" s="13"/>
      <c r="RJR33" s="13"/>
      <c r="RJS33" s="15"/>
      <c r="RJT33" s="13"/>
      <c r="RJU33" s="13"/>
      <c r="RJV33" s="15"/>
      <c r="RJW33" s="13"/>
      <c r="RJX33" s="13"/>
      <c r="RJY33" s="15"/>
      <c r="RJZ33" s="13"/>
      <c r="RKA33" s="13"/>
      <c r="RKB33" s="15"/>
      <c r="RKC33" s="13"/>
      <c r="RKD33" s="17"/>
      <c r="RKE33" s="15"/>
      <c r="RKF33" s="13"/>
      <c r="RKG33" s="13"/>
      <c r="RKH33" s="15"/>
      <c r="RKI33" s="14"/>
      <c r="RKJ33" s="14"/>
      <c r="RKK33" s="15"/>
      <c r="RKM33" s="16"/>
      <c r="RKN33" s="13"/>
      <c r="RKO33" s="13"/>
      <c r="RKP33" s="15"/>
      <c r="RKQ33" s="13"/>
      <c r="RKR33" s="13"/>
      <c r="RKS33" s="15"/>
      <c r="RKT33" s="13"/>
      <c r="RKU33" s="13"/>
      <c r="RKV33" s="15"/>
      <c r="RKW33" s="13"/>
      <c r="RKX33" s="13"/>
      <c r="RKY33" s="15"/>
      <c r="RKZ33" s="13"/>
      <c r="RLA33" s="17"/>
      <c r="RLB33" s="15"/>
      <c r="RLC33" s="13"/>
      <c r="RLD33" s="13"/>
      <c r="RLE33" s="15"/>
      <c r="RLF33" s="14"/>
      <c r="RLG33" s="14"/>
      <c r="RLH33" s="15"/>
      <c r="RLJ33" s="16"/>
      <c r="RLK33" s="13"/>
      <c r="RLL33" s="13"/>
      <c r="RLM33" s="15"/>
      <c r="RLN33" s="13"/>
      <c r="RLO33" s="13"/>
      <c r="RLP33" s="15"/>
      <c r="RLQ33" s="13"/>
      <c r="RLR33" s="13"/>
      <c r="RLS33" s="15"/>
      <c r="RLT33" s="13"/>
      <c r="RLU33" s="13"/>
      <c r="RLV33" s="15"/>
      <c r="RLW33" s="13"/>
      <c r="RLX33" s="17"/>
      <c r="RLY33" s="15"/>
      <c r="RLZ33" s="13"/>
      <c r="RMA33" s="13"/>
      <c r="RMB33" s="15"/>
      <c r="RMC33" s="14"/>
      <c r="RMD33" s="14"/>
      <c r="RME33" s="15"/>
      <c r="RMG33" s="16"/>
      <c r="RMH33" s="13"/>
      <c r="RMI33" s="13"/>
      <c r="RMJ33" s="15"/>
      <c r="RMK33" s="13"/>
      <c r="RML33" s="13"/>
      <c r="RMM33" s="15"/>
      <c r="RMN33" s="13"/>
      <c r="RMO33" s="13"/>
      <c r="RMP33" s="15"/>
      <c r="RMQ33" s="13"/>
      <c r="RMR33" s="13"/>
      <c r="RMS33" s="15"/>
      <c r="RMT33" s="13"/>
      <c r="RMU33" s="17"/>
      <c r="RMV33" s="15"/>
      <c r="RMW33" s="13"/>
      <c r="RMX33" s="13"/>
      <c r="RMY33" s="15"/>
      <c r="RMZ33" s="14"/>
      <c r="RNA33" s="14"/>
      <c r="RNB33" s="15"/>
      <c r="RND33" s="16"/>
      <c r="RNE33" s="13"/>
      <c r="RNF33" s="13"/>
      <c r="RNG33" s="15"/>
      <c r="RNH33" s="13"/>
      <c r="RNI33" s="13"/>
      <c r="RNJ33" s="15"/>
      <c r="RNK33" s="13"/>
      <c r="RNL33" s="13"/>
      <c r="RNM33" s="15"/>
      <c r="RNN33" s="13"/>
      <c r="RNO33" s="13"/>
      <c r="RNP33" s="15"/>
      <c r="RNQ33" s="13"/>
      <c r="RNR33" s="17"/>
      <c r="RNS33" s="15"/>
      <c r="RNT33" s="13"/>
      <c r="RNU33" s="13"/>
      <c r="RNV33" s="15"/>
      <c r="RNW33" s="14"/>
      <c r="RNX33" s="14"/>
      <c r="RNY33" s="15"/>
      <c r="ROA33" s="16"/>
      <c r="ROB33" s="13"/>
      <c r="ROC33" s="13"/>
      <c r="ROD33" s="15"/>
      <c r="ROE33" s="13"/>
      <c r="ROF33" s="13"/>
      <c r="ROG33" s="15"/>
      <c r="ROH33" s="13"/>
      <c r="ROI33" s="13"/>
      <c r="ROJ33" s="15"/>
      <c r="ROK33" s="13"/>
      <c r="ROL33" s="13"/>
      <c r="ROM33" s="15"/>
      <c r="RON33" s="13"/>
      <c r="ROO33" s="17"/>
      <c r="ROP33" s="15"/>
      <c r="ROQ33" s="13"/>
      <c r="ROR33" s="13"/>
      <c r="ROS33" s="15"/>
      <c r="ROT33" s="14"/>
      <c r="ROU33" s="14"/>
      <c r="ROV33" s="15"/>
      <c r="ROX33" s="16"/>
      <c r="ROY33" s="13"/>
      <c r="ROZ33" s="13"/>
      <c r="RPA33" s="15"/>
      <c r="RPB33" s="13"/>
      <c r="RPC33" s="13"/>
      <c r="RPD33" s="15"/>
      <c r="RPE33" s="13"/>
      <c r="RPF33" s="13"/>
      <c r="RPG33" s="15"/>
      <c r="RPH33" s="13"/>
      <c r="RPI33" s="13"/>
      <c r="RPJ33" s="15"/>
      <c r="RPK33" s="13"/>
      <c r="RPL33" s="17"/>
      <c r="RPM33" s="15"/>
      <c r="RPN33" s="13"/>
      <c r="RPO33" s="13"/>
      <c r="RPP33" s="15"/>
      <c r="RPQ33" s="14"/>
      <c r="RPR33" s="14"/>
      <c r="RPS33" s="15"/>
      <c r="RPU33" s="16"/>
      <c r="RPV33" s="13"/>
      <c r="RPW33" s="13"/>
      <c r="RPX33" s="15"/>
      <c r="RPY33" s="13"/>
      <c r="RPZ33" s="13"/>
      <c r="RQA33" s="15"/>
      <c r="RQB33" s="13"/>
      <c r="RQC33" s="13"/>
      <c r="RQD33" s="15"/>
      <c r="RQE33" s="13"/>
      <c r="RQF33" s="13"/>
      <c r="RQG33" s="15"/>
      <c r="RQH33" s="13"/>
      <c r="RQI33" s="17"/>
      <c r="RQJ33" s="15"/>
      <c r="RQK33" s="13"/>
      <c r="RQL33" s="13"/>
      <c r="RQM33" s="15"/>
      <c r="RQN33" s="14"/>
      <c r="RQO33" s="14"/>
      <c r="RQP33" s="15"/>
      <c r="RQR33" s="16"/>
      <c r="RQS33" s="13"/>
      <c r="RQT33" s="13"/>
      <c r="RQU33" s="15"/>
      <c r="RQV33" s="13"/>
      <c r="RQW33" s="13"/>
      <c r="RQX33" s="15"/>
      <c r="RQY33" s="13"/>
      <c r="RQZ33" s="13"/>
      <c r="RRA33" s="15"/>
      <c r="RRB33" s="13"/>
      <c r="RRC33" s="13"/>
      <c r="RRD33" s="15"/>
      <c r="RRE33" s="13"/>
      <c r="RRF33" s="17"/>
      <c r="RRG33" s="15"/>
      <c r="RRH33" s="13"/>
      <c r="RRI33" s="13"/>
      <c r="RRJ33" s="15"/>
      <c r="RRK33" s="14"/>
      <c r="RRL33" s="14"/>
      <c r="RRM33" s="15"/>
      <c r="RRO33" s="16"/>
      <c r="RRP33" s="13"/>
      <c r="RRQ33" s="13"/>
      <c r="RRR33" s="15"/>
      <c r="RRS33" s="13"/>
      <c r="RRT33" s="13"/>
      <c r="RRU33" s="15"/>
      <c r="RRV33" s="13"/>
      <c r="RRW33" s="13"/>
      <c r="RRX33" s="15"/>
      <c r="RRY33" s="13"/>
      <c r="RRZ33" s="13"/>
      <c r="RSA33" s="15"/>
      <c r="RSB33" s="13"/>
      <c r="RSC33" s="17"/>
      <c r="RSD33" s="15"/>
      <c r="RSE33" s="13"/>
      <c r="RSF33" s="13"/>
      <c r="RSG33" s="15"/>
      <c r="RSH33" s="14"/>
      <c r="RSI33" s="14"/>
      <c r="RSJ33" s="15"/>
      <c r="RSL33" s="16"/>
      <c r="RSM33" s="13"/>
      <c r="RSN33" s="13"/>
      <c r="RSO33" s="15"/>
      <c r="RSP33" s="13"/>
      <c r="RSQ33" s="13"/>
      <c r="RSR33" s="15"/>
      <c r="RSS33" s="13"/>
      <c r="RST33" s="13"/>
      <c r="RSU33" s="15"/>
      <c r="RSV33" s="13"/>
      <c r="RSW33" s="13"/>
      <c r="RSX33" s="15"/>
      <c r="RSY33" s="13"/>
      <c r="RSZ33" s="17"/>
      <c r="RTA33" s="15"/>
      <c r="RTB33" s="13"/>
      <c r="RTC33" s="13"/>
      <c r="RTD33" s="15"/>
      <c r="RTE33" s="14"/>
      <c r="RTF33" s="14"/>
      <c r="RTG33" s="15"/>
      <c r="RTI33" s="16"/>
      <c r="RTJ33" s="13"/>
      <c r="RTK33" s="13"/>
      <c r="RTL33" s="15"/>
      <c r="RTM33" s="13"/>
      <c r="RTN33" s="13"/>
      <c r="RTO33" s="15"/>
      <c r="RTP33" s="13"/>
      <c r="RTQ33" s="13"/>
      <c r="RTR33" s="15"/>
      <c r="RTS33" s="13"/>
      <c r="RTT33" s="13"/>
      <c r="RTU33" s="15"/>
      <c r="RTV33" s="13"/>
      <c r="RTW33" s="17"/>
      <c r="RTX33" s="15"/>
      <c r="RTY33" s="13"/>
      <c r="RTZ33" s="13"/>
      <c r="RUA33" s="15"/>
      <c r="RUB33" s="14"/>
      <c r="RUC33" s="14"/>
      <c r="RUD33" s="15"/>
      <c r="RUF33" s="16"/>
      <c r="RUG33" s="13"/>
      <c r="RUH33" s="13"/>
      <c r="RUI33" s="15"/>
      <c r="RUJ33" s="13"/>
      <c r="RUK33" s="13"/>
      <c r="RUL33" s="15"/>
      <c r="RUM33" s="13"/>
      <c r="RUN33" s="13"/>
      <c r="RUO33" s="15"/>
      <c r="RUP33" s="13"/>
      <c r="RUQ33" s="13"/>
      <c r="RUR33" s="15"/>
      <c r="RUS33" s="13"/>
      <c r="RUT33" s="17"/>
      <c r="RUU33" s="15"/>
      <c r="RUV33" s="13"/>
      <c r="RUW33" s="13"/>
      <c r="RUX33" s="15"/>
      <c r="RUY33" s="14"/>
      <c r="RUZ33" s="14"/>
      <c r="RVA33" s="15"/>
      <c r="RVC33" s="16"/>
      <c r="RVD33" s="13"/>
      <c r="RVE33" s="13"/>
      <c r="RVF33" s="15"/>
      <c r="RVG33" s="13"/>
      <c r="RVH33" s="13"/>
      <c r="RVI33" s="15"/>
      <c r="RVJ33" s="13"/>
      <c r="RVK33" s="13"/>
      <c r="RVL33" s="15"/>
      <c r="RVM33" s="13"/>
      <c r="RVN33" s="13"/>
      <c r="RVO33" s="15"/>
      <c r="RVP33" s="13"/>
      <c r="RVQ33" s="17"/>
      <c r="RVR33" s="15"/>
      <c r="RVS33" s="13"/>
      <c r="RVT33" s="13"/>
      <c r="RVU33" s="15"/>
      <c r="RVV33" s="14"/>
      <c r="RVW33" s="14"/>
      <c r="RVX33" s="15"/>
      <c r="RVZ33" s="16"/>
      <c r="RWA33" s="13"/>
      <c r="RWB33" s="13"/>
      <c r="RWC33" s="15"/>
      <c r="RWD33" s="13"/>
      <c r="RWE33" s="13"/>
      <c r="RWF33" s="15"/>
      <c r="RWG33" s="13"/>
      <c r="RWH33" s="13"/>
      <c r="RWI33" s="15"/>
      <c r="RWJ33" s="13"/>
      <c r="RWK33" s="13"/>
      <c r="RWL33" s="15"/>
      <c r="RWM33" s="13"/>
      <c r="RWN33" s="17"/>
      <c r="RWO33" s="15"/>
      <c r="RWP33" s="13"/>
      <c r="RWQ33" s="13"/>
      <c r="RWR33" s="15"/>
      <c r="RWS33" s="14"/>
      <c r="RWT33" s="14"/>
      <c r="RWU33" s="15"/>
      <c r="RWW33" s="16"/>
      <c r="RWX33" s="13"/>
      <c r="RWY33" s="13"/>
      <c r="RWZ33" s="15"/>
      <c r="RXA33" s="13"/>
      <c r="RXB33" s="13"/>
      <c r="RXC33" s="15"/>
      <c r="RXD33" s="13"/>
      <c r="RXE33" s="13"/>
      <c r="RXF33" s="15"/>
      <c r="RXG33" s="13"/>
      <c r="RXH33" s="13"/>
      <c r="RXI33" s="15"/>
      <c r="RXJ33" s="13"/>
      <c r="RXK33" s="17"/>
      <c r="RXL33" s="15"/>
      <c r="RXM33" s="13"/>
      <c r="RXN33" s="13"/>
      <c r="RXO33" s="15"/>
      <c r="RXP33" s="14"/>
      <c r="RXQ33" s="14"/>
      <c r="RXR33" s="15"/>
      <c r="RXT33" s="16"/>
      <c r="RXU33" s="13"/>
      <c r="RXV33" s="13"/>
      <c r="RXW33" s="15"/>
      <c r="RXX33" s="13"/>
      <c r="RXY33" s="13"/>
      <c r="RXZ33" s="15"/>
      <c r="RYA33" s="13"/>
      <c r="RYB33" s="13"/>
      <c r="RYC33" s="15"/>
      <c r="RYD33" s="13"/>
      <c r="RYE33" s="13"/>
      <c r="RYF33" s="15"/>
      <c r="RYG33" s="13"/>
      <c r="RYH33" s="17"/>
      <c r="RYI33" s="15"/>
      <c r="RYJ33" s="13"/>
      <c r="RYK33" s="13"/>
      <c r="RYL33" s="15"/>
      <c r="RYM33" s="14"/>
      <c r="RYN33" s="14"/>
      <c r="RYO33" s="15"/>
      <c r="RYQ33" s="16"/>
      <c r="RYR33" s="13"/>
      <c r="RYS33" s="13"/>
      <c r="RYT33" s="15"/>
      <c r="RYU33" s="13"/>
      <c r="RYV33" s="13"/>
      <c r="RYW33" s="15"/>
      <c r="RYX33" s="13"/>
      <c r="RYY33" s="13"/>
      <c r="RYZ33" s="15"/>
      <c r="RZA33" s="13"/>
      <c r="RZB33" s="13"/>
      <c r="RZC33" s="15"/>
      <c r="RZD33" s="13"/>
      <c r="RZE33" s="17"/>
      <c r="RZF33" s="15"/>
      <c r="RZG33" s="13"/>
      <c r="RZH33" s="13"/>
      <c r="RZI33" s="15"/>
      <c r="RZJ33" s="14"/>
      <c r="RZK33" s="14"/>
      <c r="RZL33" s="15"/>
      <c r="RZN33" s="16"/>
      <c r="RZO33" s="13"/>
      <c r="RZP33" s="13"/>
      <c r="RZQ33" s="15"/>
      <c r="RZR33" s="13"/>
      <c r="RZS33" s="13"/>
      <c r="RZT33" s="15"/>
      <c r="RZU33" s="13"/>
      <c r="RZV33" s="13"/>
      <c r="RZW33" s="15"/>
      <c r="RZX33" s="13"/>
      <c r="RZY33" s="13"/>
      <c r="RZZ33" s="15"/>
      <c r="SAA33" s="13"/>
      <c r="SAB33" s="17"/>
      <c r="SAC33" s="15"/>
      <c r="SAD33" s="13"/>
      <c r="SAE33" s="13"/>
      <c r="SAF33" s="15"/>
      <c r="SAG33" s="14"/>
      <c r="SAH33" s="14"/>
      <c r="SAI33" s="15"/>
      <c r="SAK33" s="16"/>
      <c r="SAL33" s="13"/>
      <c r="SAM33" s="13"/>
      <c r="SAN33" s="15"/>
      <c r="SAO33" s="13"/>
      <c r="SAP33" s="13"/>
      <c r="SAQ33" s="15"/>
      <c r="SAR33" s="13"/>
      <c r="SAS33" s="13"/>
      <c r="SAT33" s="15"/>
      <c r="SAU33" s="13"/>
      <c r="SAV33" s="13"/>
      <c r="SAW33" s="15"/>
      <c r="SAX33" s="13"/>
      <c r="SAY33" s="17"/>
      <c r="SAZ33" s="15"/>
      <c r="SBA33" s="13"/>
      <c r="SBB33" s="13"/>
      <c r="SBC33" s="15"/>
      <c r="SBD33" s="14"/>
      <c r="SBE33" s="14"/>
      <c r="SBF33" s="15"/>
      <c r="SBH33" s="16"/>
      <c r="SBI33" s="13"/>
      <c r="SBJ33" s="13"/>
      <c r="SBK33" s="15"/>
      <c r="SBL33" s="13"/>
      <c r="SBM33" s="13"/>
      <c r="SBN33" s="15"/>
      <c r="SBO33" s="13"/>
      <c r="SBP33" s="13"/>
      <c r="SBQ33" s="15"/>
      <c r="SBR33" s="13"/>
      <c r="SBS33" s="13"/>
      <c r="SBT33" s="15"/>
      <c r="SBU33" s="13"/>
      <c r="SBV33" s="17"/>
      <c r="SBW33" s="15"/>
      <c r="SBX33" s="13"/>
      <c r="SBY33" s="13"/>
      <c r="SBZ33" s="15"/>
      <c r="SCA33" s="14"/>
      <c r="SCB33" s="14"/>
      <c r="SCC33" s="15"/>
      <c r="SCE33" s="16"/>
      <c r="SCF33" s="13"/>
      <c r="SCG33" s="13"/>
      <c r="SCH33" s="15"/>
      <c r="SCI33" s="13"/>
      <c r="SCJ33" s="13"/>
      <c r="SCK33" s="15"/>
      <c r="SCL33" s="13"/>
      <c r="SCM33" s="13"/>
      <c r="SCN33" s="15"/>
      <c r="SCO33" s="13"/>
      <c r="SCP33" s="13"/>
      <c r="SCQ33" s="15"/>
      <c r="SCR33" s="13"/>
      <c r="SCS33" s="17"/>
      <c r="SCT33" s="15"/>
      <c r="SCU33" s="13"/>
      <c r="SCV33" s="13"/>
      <c r="SCW33" s="15"/>
      <c r="SCX33" s="14"/>
      <c r="SCY33" s="14"/>
      <c r="SCZ33" s="15"/>
      <c r="SDB33" s="16"/>
      <c r="SDC33" s="13"/>
      <c r="SDD33" s="13"/>
      <c r="SDE33" s="15"/>
      <c r="SDF33" s="13"/>
      <c r="SDG33" s="13"/>
      <c r="SDH33" s="15"/>
      <c r="SDI33" s="13"/>
      <c r="SDJ33" s="13"/>
      <c r="SDK33" s="15"/>
      <c r="SDL33" s="13"/>
      <c r="SDM33" s="13"/>
      <c r="SDN33" s="15"/>
      <c r="SDO33" s="13"/>
      <c r="SDP33" s="17"/>
      <c r="SDQ33" s="15"/>
      <c r="SDR33" s="13"/>
      <c r="SDS33" s="13"/>
      <c r="SDT33" s="15"/>
      <c r="SDU33" s="14"/>
      <c r="SDV33" s="14"/>
      <c r="SDW33" s="15"/>
      <c r="SDY33" s="16"/>
      <c r="SDZ33" s="13"/>
      <c r="SEA33" s="13"/>
      <c r="SEB33" s="15"/>
      <c r="SEC33" s="13"/>
      <c r="SED33" s="13"/>
      <c r="SEE33" s="15"/>
      <c r="SEF33" s="13"/>
      <c r="SEG33" s="13"/>
      <c r="SEH33" s="15"/>
      <c r="SEI33" s="13"/>
      <c r="SEJ33" s="13"/>
      <c r="SEK33" s="15"/>
      <c r="SEL33" s="13"/>
      <c r="SEM33" s="17"/>
      <c r="SEN33" s="15"/>
      <c r="SEO33" s="13"/>
      <c r="SEP33" s="13"/>
      <c r="SEQ33" s="15"/>
      <c r="SER33" s="14"/>
      <c r="SES33" s="14"/>
      <c r="SET33" s="15"/>
      <c r="SEV33" s="16"/>
      <c r="SEW33" s="13"/>
      <c r="SEX33" s="13"/>
      <c r="SEY33" s="15"/>
      <c r="SEZ33" s="13"/>
      <c r="SFA33" s="13"/>
      <c r="SFB33" s="15"/>
      <c r="SFC33" s="13"/>
      <c r="SFD33" s="13"/>
      <c r="SFE33" s="15"/>
      <c r="SFF33" s="13"/>
      <c r="SFG33" s="13"/>
      <c r="SFH33" s="15"/>
      <c r="SFI33" s="13"/>
      <c r="SFJ33" s="17"/>
      <c r="SFK33" s="15"/>
      <c r="SFL33" s="13"/>
      <c r="SFM33" s="13"/>
      <c r="SFN33" s="15"/>
      <c r="SFO33" s="14"/>
      <c r="SFP33" s="14"/>
      <c r="SFQ33" s="15"/>
      <c r="SFS33" s="16"/>
      <c r="SFT33" s="13"/>
      <c r="SFU33" s="13"/>
      <c r="SFV33" s="15"/>
      <c r="SFW33" s="13"/>
      <c r="SFX33" s="13"/>
      <c r="SFY33" s="15"/>
      <c r="SFZ33" s="13"/>
      <c r="SGA33" s="13"/>
      <c r="SGB33" s="15"/>
      <c r="SGC33" s="13"/>
      <c r="SGD33" s="13"/>
      <c r="SGE33" s="15"/>
      <c r="SGF33" s="13"/>
      <c r="SGG33" s="17"/>
      <c r="SGH33" s="15"/>
      <c r="SGI33" s="13"/>
      <c r="SGJ33" s="13"/>
      <c r="SGK33" s="15"/>
      <c r="SGL33" s="14"/>
      <c r="SGM33" s="14"/>
      <c r="SGN33" s="15"/>
      <c r="SGP33" s="16"/>
      <c r="SGQ33" s="13"/>
      <c r="SGR33" s="13"/>
      <c r="SGS33" s="15"/>
      <c r="SGT33" s="13"/>
      <c r="SGU33" s="13"/>
      <c r="SGV33" s="15"/>
      <c r="SGW33" s="13"/>
      <c r="SGX33" s="13"/>
      <c r="SGY33" s="15"/>
      <c r="SGZ33" s="13"/>
      <c r="SHA33" s="13"/>
      <c r="SHB33" s="15"/>
      <c r="SHC33" s="13"/>
      <c r="SHD33" s="17"/>
      <c r="SHE33" s="15"/>
      <c r="SHF33" s="13"/>
      <c r="SHG33" s="13"/>
      <c r="SHH33" s="15"/>
      <c r="SHI33" s="14"/>
      <c r="SHJ33" s="14"/>
      <c r="SHK33" s="15"/>
      <c r="SHM33" s="16"/>
      <c r="SHN33" s="13"/>
      <c r="SHO33" s="13"/>
      <c r="SHP33" s="15"/>
      <c r="SHQ33" s="13"/>
      <c r="SHR33" s="13"/>
      <c r="SHS33" s="15"/>
      <c r="SHT33" s="13"/>
      <c r="SHU33" s="13"/>
      <c r="SHV33" s="15"/>
      <c r="SHW33" s="13"/>
      <c r="SHX33" s="13"/>
      <c r="SHY33" s="15"/>
      <c r="SHZ33" s="13"/>
      <c r="SIA33" s="17"/>
      <c r="SIB33" s="15"/>
      <c r="SIC33" s="13"/>
      <c r="SID33" s="13"/>
      <c r="SIE33" s="15"/>
      <c r="SIF33" s="14"/>
      <c r="SIG33" s="14"/>
      <c r="SIH33" s="15"/>
      <c r="SIJ33" s="16"/>
      <c r="SIK33" s="13"/>
      <c r="SIL33" s="13"/>
      <c r="SIM33" s="15"/>
      <c r="SIN33" s="13"/>
      <c r="SIO33" s="13"/>
      <c r="SIP33" s="15"/>
      <c r="SIQ33" s="13"/>
      <c r="SIR33" s="13"/>
      <c r="SIS33" s="15"/>
      <c r="SIT33" s="13"/>
      <c r="SIU33" s="13"/>
      <c r="SIV33" s="15"/>
      <c r="SIW33" s="13"/>
      <c r="SIX33" s="17"/>
      <c r="SIY33" s="15"/>
      <c r="SIZ33" s="13"/>
      <c r="SJA33" s="13"/>
      <c r="SJB33" s="15"/>
      <c r="SJC33" s="14"/>
      <c r="SJD33" s="14"/>
      <c r="SJE33" s="15"/>
      <c r="SJG33" s="16"/>
      <c r="SJH33" s="13"/>
      <c r="SJI33" s="13"/>
      <c r="SJJ33" s="15"/>
      <c r="SJK33" s="13"/>
      <c r="SJL33" s="13"/>
      <c r="SJM33" s="15"/>
      <c r="SJN33" s="13"/>
      <c r="SJO33" s="13"/>
      <c r="SJP33" s="15"/>
      <c r="SJQ33" s="13"/>
      <c r="SJR33" s="13"/>
      <c r="SJS33" s="15"/>
      <c r="SJT33" s="13"/>
      <c r="SJU33" s="17"/>
      <c r="SJV33" s="15"/>
      <c r="SJW33" s="13"/>
      <c r="SJX33" s="13"/>
      <c r="SJY33" s="15"/>
      <c r="SJZ33" s="14"/>
      <c r="SKA33" s="14"/>
      <c r="SKB33" s="15"/>
      <c r="SKD33" s="16"/>
      <c r="SKE33" s="13"/>
      <c r="SKF33" s="13"/>
      <c r="SKG33" s="15"/>
      <c r="SKH33" s="13"/>
      <c r="SKI33" s="13"/>
      <c r="SKJ33" s="15"/>
      <c r="SKK33" s="13"/>
      <c r="SKL33" s="13"/>
      <c r="SKM33" s="15"/>
      <c r="SKN33" s="13"/>
      <c r="SKO33" s="13"/>
      <c r="SKP33" s="15"/>
      <c r="SKQ33" s="13"/>
      <c r="SKR33" s="17"/>
      <c r="SKS33" s="15"/>
      <c r="SKT33" s="13"/>
      <c r="SKU33" s="13"/>
      <c r="SKV33" s="15"/>
      <c r="SKW33" s="14"/>
      <c r="SKX33" s="14"/>
      <c r="SKY33" s="15"/>
      <c r="SLA33" s="16"/>
      <c r="SLB33" s="13"/>
      <c r="SLC33" s="13"/>
      <c r="SLD33" s="15"/>
      <c r="SLE33" s="13"/>
      <c r="SLF33" s="13"/>
      <c r="SLG33" s="15"/>
      <c r="SLH33" s="13"/>
      <c r="SLI33" s="13"/>
      <c r="SLJ33" s="15"/>
      <c r="SLK33" s="13"/>
      <c r="SLL33" s="13"/>
      <c r="SLM33" s="15"/>
      <c r="SLN33" s="13"/>
      <c r="SLO33" s="17"/>
      <c r="SLP33" s="15"/>
      <c r="SLQ33" s="13"/>
      <c r="SLR33" s="13"/>
      <c r="SLS33" s="15"/>
      <c r="SLT33" s="14"/>
      <c r="SLU33" s="14"/>
      <c r="SLV33" s="15"/>
      <c r="SLX33" s="16"/>
      <c r="SLY33" s="13"/>
      <c r="SLZ33" s="13"/>
      <c r="SMA33" s="15"/>
      <c r="SMB33" s="13"/>
      <c r="SMC33" s="13"/>
      <c r="SMD33" s="15"/>
      <c r="SME33" s="13"/>
      <c r="SMF33" s="13"/>
      <c r="SMG33" s="15"/>
      <c r="SMH33" s="13"/>
      <c r="SMI33" s="13"/>
      <c r="SMJ33" s="15"/>
      <c r="SMK33" s="13"/>
      <c r="SML33" s="17"/>
      <c r="SMM33" s="15"/>
      <c r="SMN33" s="13"/>
      <c r="SMO33" s="13"/>
      <c r="SMP33" s="15"/>
      <c r="SMQ33" s="14"/>
      <c r="SMR33" s="14"/>
      <c r="SMS33" s="15"/>
      <c r="SMU33" s="16"/>
      <c r="SMV33" s="13"/>
      <c r="SMW33" s="13"/>
      <c r="SMX33" s="15"/>
      <c r="SMY33" s="13"/>
      <c r="SMZ33" s="13"/>
      <c r="SNA33" s="15"/>
      <c r="SNB33" s="13"/>
      <c r="SNC33" s="13"/>
      <c r="SND33" s="15"/>
      <c r="SNE33" s="13"/>
      <c r="SNF33" s="13"/>
      <c r="SNG33" s="15"/>
      <c r="SNH33" s="13"/>
      <c r="SNI33" s="17"/>
      <c r="SNJ33" s="15"/>
      <c r="SNK33" s="13"/>
      <c r="SNL33" s="13"/>
      <c r="SNM33" s="15"/>
      <c r="SNN33" s="14"/>
      <c r="SNO33" s="14"/>
      <c r="SNP33" s="15"/>
      <c r="SNR33" s="16"/>
      <c r="SNS33" s="13"/>
      <c r="SNT33" s="13"/>
      <c r="SNU33" s="15"/>
      <c r="SNV33" s="13"/>
      <c r="SNW33" s="13"/>
      <c r="SNX33" s="15"/>
      <c r="SNY33" s="13"/>
      <c r="SNZ33" s="13"/>
      <c r="SOA33" s="15"/>
      <c r="SOB33" s="13"/>
      <c r="SOC33" s="13"/>
      <c r="SOD33" s="15"/>
      <c r="SOE33" s="13"/>
      <c r="SOF33" s="17"/>
      <c r="SOG33" s="15"/>
      <c r="SOH33" s="13"/>
      <c r="SOI33" s="13"/>
      <c r="SOJ33" s="15"/>
      <c r="SOK33" s="14"/>
      <c r="SOL33" s="14"/>
      <c r="SOM33" s="15"/>
      <c r="SOO33" s="16"/>
      <c r="SOP33" s="13"/>
      <c r="SOQ33" s="13"/>
      <c r="SOR33" s="15"/>
      <c r="SOS33" s="13"/>
      <c r="SOT33" s="13"/>
      <c r="SOU33" s="15"/>
      <c r="SOV33" s="13"/>
      <c r="SOW33" s="13"/>
      <c r="SOX33" s="15"/>
      <c r="SOY33" s="13"/>
      <c r="SOZ33" s="13"/>
      <c r="SPA33" s="15"/>
      <c r="SPB33" s="13"/>
      <c r="SPC33" s="17"/>
      <c r="SPD33" s="15"/>
      <c r="SPE33" s="13"/>
      <c r="SPF33" s="13"/>
      <c r="SPG33" s="15"/>
      <c r="SPH33" s="14"/>
      <c r="SPI33" s="14"/>
      <c r="SPJ33" s="15"/>
      <c r="SPL33" s="16"/>
      <c r="SPM33" s="13"/>
      <c r="SPN33" s="13"/>
      <c r="SPO33" s="15"/>
      <c r="SPP33" s="13"/>
      <c r="SPQ33" s="13"/>
      <c r="SPR33" s="15"/>
      <c r="SPS33" s="13"/>
      <c r="SPT33" s="13"/>
      <c r="SPU33" s="15"/>
      <c r="SPV33" s="13"/>
      <c r="SPW33" s="13"/>
      <c r="SPX33" s="15"/>
      <c r="SPY33" s="13"/>
      <c r="SPZ33" s="17"/>
      <c r="SQA33" s="15"/>
      <c r="SQB33" s="13"/>
      <c r="SQC33" s="13"/>
      <c r="SQD33" s="15"/>
      <c r="SQE33" s="14"/>
      <c r="SQF33" s="14"/>
      <c r="SQG33" s="15"/>
      <c r="SQI33" s="16"/>
      <c r="SQJ33" s="13"/>
      <c r="SQK33" s="13"/>
      <c r="SQL33" s="15"/>
      <c r="SQM33" s="13"/>
      <c r="SQN33" s="13"/>
      <c r="SQO33" s="15"/>
      <c r="SQP33" s="13"/>
      <c r="SQQ33" s="13"/>
      <c r="SQR33" s="15"/>
      <c r="SQS33" s="13"/>
      <c r="SQT33" s="13"/>
      <c r="SQU33" s="15"/>
      <c r="SQV33" s="13"/>
      <c r="SQW33" s="17"/>
      <c r="SQX33" s="15"/>
      <c r="SQY33" s="13"/>
      <c r="SQZ33" s="13"/>
      <c r="SRA33" s="15"/>
      <c r="SRB33" s="14"/>
      <c r="SRC33" s="14"/>
      <c r="SRD33" s="15"/>
      <c r="SRF33" s="16"/>
      <c r="SRG33" s="13"/>
      <c r="SRH33" s="13"/>
      <c r="SRI33" s="15"/>
      <c r="SRJ33" s="13"/>
      <c r="SRK33" s="13"/>
      <c r="SRL33" s="15"/>
      <c r="SRM33" s="13"/>
      <c r="SRN33" s="13"/>
      <c r="SRO33" s="15"/>
      <c r="SRP33" s="13"/>
      <c r="SRQ33" s="13"/>
      <c r="SRR33" s="15"/>
      <c r="SRS33" s="13"/>
      <c r="SRT33" s="17"/>
      <c r="SRU33" s="15"/>
      <c r="SRV33" s="13"/>
      <c r="SRW33" s="13"/>
      <c r="SRX33" s="15"/>
      <c r="SRY33" s="14"/>
      <c r="SRZ33" s="14"/>
      <c r="SSA33" s="15"/>
      <c r="SSC33" s="16"/>
      <c r="SSD33" s="13"/>
      <c r="SSE33" s="13"/>
      <c r="SSF33" s="15"/>
      <c r="SSG33" s="13"/>
      <c r="SSH33" s="13"/>
      <c r="SSI33" s="15"/>
      <c r="SSJ33" s="13"/>
      <c r="SSK33" s="13"/>
      <c r="SSL33" s="15"/>
      <c r="SSM33" s="13"/>
      <c r="SSN33" s="13"/>
      <c r="SSO33" s="15"/>
      <c r="SSP33" s="13"/>
      <c r="SSQ33" s="17"/>
      <c r="SSR33" s="15"/>
      <c r="SSS33" s="13"/>
      <c r="SST33" s="13"/>
      <c r="SSU33" s="15"/>
      <c r="SSV33" s="14"/>
      <c r="SSW33" s="14"/>
      <c r="SSX33" s="15"/>
      <c r="SSZ33" s="16"/>
      <c r="STA33" s="13"/>
      <c r="STB33" s="13"/>
      <c r="STC33" s="15"/>
      <c r="STD33" s="13"/>
      <c r="STE33" s="13"/>
      <c r="STF33" s="15"/>
      <c r="STG33" s="13"/>
      <c r="STH33" s="13"/>
      <c r="STI33" s="15"/>
      <c r="STJ33" s="13"/>
      <c r="STK33" s="13"/>
      <c r="STL33" s="15"/>
      <c r="STM33" s="13"/>
      <c r="STN33" s="17"/>
      <c r="STO33" s="15"/>
      <c r="STP33" s="13"/>
      <c r="STQ33" s="13"/>
      <c r="STR33" s="15"/>
      <c r="STS33" s="14"/>
      <c r="STT33" s="14"/>
      <c r="STU33" s="15"/>
      <c r="STW33" s="16"/>
      <c r="STX33" s="13"/>
      <c r="STY33" s="13"/>
      <c r="STZ33" s="15"/>
      <c r="SUA33" s="13"/>
      <c r="SUB33" s="13"/>
      <c r="SUC33" s="15"/>
      <c r="SUD33" s="13"/>
      <c r="SUE33" s="13"/>
      <c r="SUF33" s="15"/>
      <c r="SUG33" s="13"/>
      <c r="SUH33" s="13"/>
      <c r="SUI33" s="15"/>
      <c r="SUJ33" s="13"/>
      <c r="SUK33" s="17"/>
      <c r="SUL33" s="15"/>
      <c r="SUM33" s="13"/>
      <c r="SUN33" s="13"/>
      <c r="SUO33" s="15"/>
      <c r="SUP33" s="14"/>
      <c r="SUQ33" s="14"/>
      <c r="SUR33" s="15"/>
      <c r="SUT33" s="16"/>
      <c r="SUU33" s="13"/>
      <c r="SUV33" s="13"/>
      <c r="SUW33" s="15"/>
      <c r="SUX33" s="13"/>
      <c r="SUY33" s="13"/>
      <c r="SUZ33" s="15"/>
      <c r="SVA33" s="13"/>
      <c r="SVB33" s="13"/>
      <c r="SVC33" s="15"/>
      <c r="SVD33" s="13"/>
      <c r="SVE33" s="13"/>
      <c r="SVF33" s="15"/>
      <c r="SVG33" s="13"/>
      <c r="SVH33" s="17"/>
      <c r="SVI33" s="15"/>
      <c r="SVJ33" s="13"/>
      <c r="SVK33" s="13"/>
      <c r="SVL33" s="15"/>
      <c r="SVM33" s="14"/>
      <c r="SVN33" s="14"/>
      <c r="SVO33" s="15"/>
      <c r="SVQ33" s="16"/>
      <c r="SVR33" s="13"/>
      <c r="SVS33" s="13"/>
      <c r="SVT33" s="15"/>
      <c r="SVU33" s="13"/>
      <c r="SVV33" s="13"/>
      <c r="SVW33" s="15"/>
      <c r="SVX33" s="13"/>
      <c r="SVY33" s="13"/>
      <c r="SVZ33" s="15"/>
      <c r="SWA33" s="13"/>
      <c r="SWB33" s="13"/>
      <c r="SWC33" s="15"/>
      <c r="SWD33" s="13"/>
      <c r="SWE33" s="17"/>
      <c r="SWF33" s="15"/>
      <c r="SWG33" s="13"/>
      <c r="SWH33" s="13"/>
      <c r="SWI33" s="15"/>
      <c r="SWJ33" s="14"/>
      <c r="SWK33" s="14"/>
      <c r="SWL33" s="15"/>
      <c r="SWN33" s="16"/>
      <c r="SWO33" s="13"/>
      <c r="SWP33" s="13"/>
      <c r="SWQ33" s="15"/>
      <c r="SWR33" s="13"/>
      <c r="SWS33" s="13"/>
      <c r="SWT33" s="15"/>
      <c r="SWU33" s="13"/>
      <c r="SWV33" s="13"/>
      <c r="SWW33" s="15"/>
      <c r="SWX33" s="13"/>
      <c r="SWY33" s="13"/>
      <c r="SWZ33" s="15"/>
      <c r="SXA33" s="13"/>
      <c r="SXB33" s="17"/>
      <c r="SXC33" s="15"/>
      <c r="SXD33" s="13"/>
      <c r="SXE33" s="13"/>
      <c r="SXF33" s="15"/>
      <c r="SXG33" s="14"/>
      <c r="SXH33" s="14"/>
      <c r="SXI33" s="15"/>
      <c r="SXK33" s="16"/>
      <c r="SXL33" s="13"/>
      <c r="SXM33" s="13"/>
      <c r="SXN33" s="15"/>
      <c r="SXO33" s="13"/>
      <c r="SXP33" s="13"/>
      <c r="SXQ33" s="15"/>
      <c r="SXR33" s="13"/>
      <c r="SXS33" s="13"/>
      <c r="SXT33" s="15"/>
      <c r="SXU33" s="13"/>
      <c r="SXV33" s="13"/>
      <c r="SXW33" s="15"/>
      <c r="SXX33" s="13"/>
      <c r="SXY33" s="17"/>
      <c r="SXZ33" s="15"/>
      <c r="SYA33" s="13"/>
      <c r="SYB33" s="13"/>
      <c r="SYC33" s="15"/>
      <c r="SYD33" s="14"/>
      <c r="SYE33" s="14"/>
      <c r="SYF33" s="15"/>
      <c r="SYH33" s="16"/>
      <c r="SYI33" s="13"/>
      <c r="SYJ33" s="13"/>
      <c r="SYK33" s="15"/>
      <c r="SYL33" s="13"/>
      <c r="SYM33" s="13"/>
      <c r="SYN33" s="15"/>
      <c r="SYO33" s="13"/>
      <c r="SYP33" s="13"/>
      <c r="SYQ33" s="15"/>
      <c r="SYR33" s="13"/>
      <c r="SYS33" s="13"/>
      <c r="SYT33" s="15"/>
      <c r="SYU33" s="13"/>
      <c r="SYV33" s="17"/>
      <c r="SYW33" s="15"/>
      <c r="SYX33" s="13"/>
      <c r="SYY33" s="13"/>
      <c r="SYZ33" s="15"/>
      <c r="SZA33" s="14"/>
      <c r="SZB33" s="14"/>
      <c r="SZC33" s="15"/>
      <c r="SZE33" s="16"/>
      <c r="SZF33" s="13"/>
      <c r="SZG33" s="13"/>
      <c r="SZH33" s="15"/>
      <c r="SZI33" s="13"/>
      <c r="SZJ33" s="13"/>
      <c r="SZK33" s="15"/>
      <c r="SZL33" s="13"/>
      <c r="SZM33" s="13"/>
      <c r="SZN33" s="15"/>
      <c r="SZO33" s="13"/>
      <c r="SZP33" s="13"/>
      <c r="SZQ33" s="15"/>
      <c r="SZR33" s="13"/>
      <c r="SZS33" s="17"/>
      <c r="SZT33" s="15"/>
      <c r="SZU33" s="13"/>
      <c r="SZV33" s="13"/>
      <c r="SZW33" s="15"/>
      <c r="SZX33" s="14"/>
      <c r="SZY33" s="14"/>
      <c r="SZZ33" s="15"/>
      <c r="TAB33" s="16"/>
      <c r="TAC33" s="13"/>
      <c r="TAD33" s="13"/>
      <c r="TAE33" s="15"/>
      <c r="TAF33" s="13"/>
      <c r="TAG33" s="13"/>
      <c r="TAH33" s="15"/>
      <c r="TAI33" s="13"/>
      <c r="TAJ33" s="13"/>
      <c r="TAK33" s="15"/>
      <c r="TAL33" s="13"/>
      <c r="TAM33" s="13"/>
      <c r="TAN33" s="15"/>
      <c r="TAO33" s="13"/>
      <c r="TAP33" s="17"/>
      <c r="TAQ33" s="15"/>
      <c r="TAR33" s="13"/>
      <c r="TAS33" s="13"/>
      <c r="TAT33" s="15"/>
      <c r="TAU33" s="14"/>
      <c r="TAV33" s="14"/>
      <c r="TAW33" s="15"/>
      <c r="TAY33" s="16"/>
      <c r="TAZ33" s="13"/>
      <c r="TBA33" s="13"/>
      <c r="TBB33" s="15"/>
      <c r="TBC33" s="13"/>
      <c r="TBD33" s="13"/>
      <c r="TBE33" s="15"/>
      <c r="TBF33" s="13"/>
      <c r="TBG33" s="13"/>
      <c r="TBH33" s="15"/>
      <c r="TBI33" s="13"/>
      <c r="TBJ33" s="13"/>
      <c r="TBK33" s="15"/>
      <c r="TBL33" s="13"/>
      <c r="TBM33" s="17"/>
      <c r="TBN33" s="15"/>
      <c r="TBO33" s="13"/>
      <c r="TBP33" s="13"/>
      <c r="TBQ33" s="15"/>
      <c r="TBR33" s="14"/>
      <c r="TBS33" s="14"/>
      <c r="TBT33" s="15"/>
      <c r="TBV33" s="16"/>
      <c r="TBW33" s="13"/>
      <c r="TBX33" s="13"/>
      <c r="TBY33" s="15"/>
      <c r="TBZ33" s="13"/>
      <c r="TCA33" s="13"/>
      <c r="TCB33" s="15"/>
      <c r="TCC33" s="13"/>
      <c r="TCD33" s="13"/>
      <c r="TCE33" s="15"/>
      <c r="TCF33" s="13"/>
      <c r="TCG33" s="13"/>
      <c r="TCH33" s="15"/>
      <c r="TCI33" s="13"/>
      <c r="TCJ33" s="17"/>
      <c r="TCK33" s="15"/>
      <c r="TCL33" s="13"/>
      <c r="TCM33" s="13"/>
      <c r="TCN33" s="15"/>
      <c r="TCO33" s="14"/>
      <c r="TCP33" s="14"/>
      <c r="TCQ33" s="15"/>
      <c r="TCS33" s="16"/>
      <c r="TCT33" s="13"/>
      <c r="TCU33" s="13"/>
      <c r="TCV33" s="15"/>
      <c r="TCW33" s="13"/>
      <c r="TCX33" s="13"/>
      <c r="TCY33" s="15"/>
      <c r="TCZ33" s="13"/>
      <c r="TDA33" s="13"/>
      <c r="TDB33" s="15"/>
      <c r="TDC33" s="13"/>
      <c r="TDD33" s="13"/>
      <c r="TDE33" s="15"/>
      <c r="TDF33" s="13"/>
      <c r="TDG33" s="17"/>
      <c r="TDH33" s="15"/>
      <c r="TDI33" s="13"/>
      <c r="TDJ33" s="13"/>
      <c r="TDK33" s="15"/>
      <c r="TDL33" s="14"/>
      <c r="TDM33" s="14"/>
      <c r="TDN33" s="15"/>
      <c r="TDP33" s="16"/>
      <c r="TDQ33" s="13"/>
      <c r="TDR33" s="13"/>
      <c r="TDS33" s="15"/>
      <c r="TDT33" s="13"/>
      <c r="TDU33" s="13"/>
      <c r="TDV33" s="15"/>
      <c r="TDW33" s="13"/>
      <c r="TDX33" s="13"/>
      <c r="TDY33" s="15"/>
      <c r="TDZ33" s="13"/>
      <c r="TEA33" s="13"/>
      <c r="TEB33" s="15"/>
      <c r="TEC33" s="13"/>
      <c r="TED33" s="17"/>
      <c r="TEE33" s="15"/>
      <c r="TEF33" s="13"/>
      <c r="TEG33" s="13"/>
      <c r="TEH33" s="15"/>
      <c r="TEI33" s="14"/>
      <c r="TEJ33" s="14"/>
      <c r="TEK33" s="15"/>
      <c r="TEM33" s="16"/>
      <c r="TEN33" s="13"/>
      <c r="TEO33" s="13"/>
      <c r="TEP33" s="15"/>
      <c r="TEQ33" s="13"/>
      <c r="TER33" s="13"/>
      <c r="TES33" s="15"/>
      <c r="TET33" s="13"/>
      <c r="TEU33" s="13"/>
      <c r="TEV33" s="15"/>
      <c r="TEW33" s="13"/>
      <c r="TEX33" s="13"/>
      <c r="TEY33" s="15"/>
      <c r="TEZ33" s="13"/>
      <c r="TFA33" s="17"/>
      <c r="TFB33" s="15"/>
      <c r="TFC33" s="13"/>
      <c r="TFD33" s="13"/>
      <c r="TFE33" s="15"/>
      <c r="TFF33" s="14"/>
      <c r="TFG33" s="14"/>
      <c r="TFH33" s="15"/>
      <c r="TFJ33" s="16"/>
      <c r="TFK33" s="13"/>
      <c r="TFL33" s="13"/>
      <c r="TFM33" s="15"/>
      <c r="TFN33" s="13"/>
      <c r="TFO33" s="13"/>
      <c r="TFP33" s="15"/>
      <c r="TFQ33" s="13"/>
      <c r="TFR33" s="13"/>
      <c r="TFS33" s="15"/>
      <c r="TFT33" s="13"/>
      <c r="TFU33" s="13"/>
      <c r="TFV33" s="15"/>
      <c r="TFW33" s="13"/>
      <c r="TFX33" s="17"/>
      <c r="TFY33" s="15"/>
      <c r="TFZ33" s="13"/>
      <c r="TGA33" s="13"/>
      <c r="TGB33" s="15"/>
      <c r="TGC33" s="14"/>
      <c r="TGD33" s="14"/>
      <c r="TGE33" s="15"/>
      <c r="TGG33" s="16"/>
      <c r="TGH33" s="13"/>
      <c r="TGI33" s="13"/>
      <c r="TGJ33" s="15"/>
      <c r="TGK33" s="13"/>
      <c r="TGL33" s="13"/>
      <c r="TGM33" s="15"/>
      <c r="TGN33" s="13"/>
      <c r="TGO33" s="13"/>
      <c r="TGP33" s="15"/>
      <c r="TGQ33" s="13"/>
      <c r="TGR33" s="13"/>
      <c r="TGS33" s="15"/>
      <c r="TGT33" s="13"/>
      <c r="TGU33" s="17"/>
      <c r="TGV33" s="15"/>
      <c r="TGW33" s="13"/>
      <c r="TGX33" s="13"/>
      <c r="TGY33" s="15"/>
      <c r="TGZ33" s="14"/>
      <c r="THA33" s="14"/>
      <c r="THB33" s="15"/>
      <c r="THD33" s="16"/>
      <c r="THE33" s="13"/>
      <c r="THF33" s="13"/>
      <c r="THG33" s="15"/>
      <c r="THH33" s="13"/>
      <c r="THI33" s="13"/>
      <c r="THJ33" s="15"/>
      <c r="THK33" s="13"/>
      <c r="THL33" s="13"/>
      <c r="THM33" s="15"/>
      <c r="THN33" s="13"/>
      <c r="THO33" s="13"/>
      <c r="THP33" s="15"/>
      <c r="THQ33" s="13"/>
      <c r="THR33" s="17"/>
      <c r="THS33" s="15"/>
      <c r="THT33" s="13"/>
      <c r="THU33" s="13"/>
      <c r="THV33" s="15"/>
      <c r="THW33" s="14"/>
      <c r="THX33" s="14"/>
      <c r="THY33" s="15"/>
      <c r="TIA33" s="16"/>
      <c r="TIB33" s="13"/>
      <c r="TIC33" s="13"/>
      <c r="TID33" s="15"/>
      <c r="TIE33" s="13"/>
      <c r="TIF33" s="13"/>
      <c r="TIG33" s="15"/>
      <c r="TIH33" s="13"/>
      <c r="TII33" s="13"/>
      <c r="TIJ33" s="15"/>
      <c r="TIK33" s="13"/>
      <c r="TIL33" s="13"/>
      <c r="TIM33" s="15"/>
      <c r="TIN33" s="13"/>
      <c r="TIO33" s="17"/>
      <c r="TIP33" s="15"/>
      <c r="TIQ33" s="13"/>
      <c r="TIR33" s="13"/>
      <c r="TIS33" s="15"/>
      <c r="TIT33" s="14"/>
      <c r="TIU33" s="14"/>
      <c r="TIV33" s="15"/>
      <c r="TIX33" s="16"/>
      <c r="TIY33" s="13"/>
      <c r="TIZ33" s="13"/>
      <c r="TJA33" s="15"/>
      <c r="TJB33" s="13"/>
      <c r="TJC33" s="13"/>
      <c r="TJD33" s="15"/>
      <c r="TJE33" s="13"/>
      <c r="TJF33" s="13"/>
      <c r="TJG33" s="15"/>
      <c r="TJH33" s="13"/>
      <c r="TJI33" s="13"/>
      <c r="TJJ33" s="15"/>
      <c r="TJK33" s="13"/>
      <c r="TJL33" s="17"/>
      <c r="TJM33" s="15"/>
      <c r="TJN33" s="13"/>
      <c r="TJO33" s="13"/>
      <c r="TJP33" s="15"/>
      <c r="TJQ33" s="14"/>
      <c r="TJR33" s="14"/>
      <c r="TJS33" s="15"/>
      <c r="TJU33" s="16"/>
      <c r="TJV33" s="13"/>
      <c r="TJW33" s="13"/>
      <c r="TJX33" s="15"/>
      <c r="TJY33" s="13"/>
      <c r="TJZ33" s="13"/>
      <c r="TKA33" s="15"/>
      <c r="TKB33" s="13"/>
      <c r="TKC33" s="13"/>
      <c r="TKD33" s="15"/>
      <c r="TKE33" s="13"/>
      <c r="TKF33" s="13"/>
      <c r="TKG33" s="15"/>
      <c r="TKH33" s="13"/>
      <c r="TKI33" s="17"/>
      <c r="TKJ33" s="15"/>
      <c r="TKK33" s="13"/>
      <c r="TKL33" s="13"/>
      <c r="TKM33" s="15"/>
      <c r="TKN33" s="14"/>
      <c r="TKO33" s="14"/>
      <c r="TKP33" s="15"/>
      <c r="TKR33" s="16"/>
      <c r="TKS33" s="13"/>
      <c r="TKT33" s="13"/>
      <c r="TKU33" s="15"/>
      <c r="TKV33" s="13"/>
      <c r="TKW33" s="13"/>
      <c r="TKX33" s="15"/>
      <c r="TKY33" s="13"/>
      <c r="TKZ33" s="13"/>
      <c r="TLA33" s="15"/>
      <c r="TLB33" s="13"/>
      <c r="TLC33" s="13"/>
      <c r="TLD33" s="15"/>
      <c r="TLE33" s="13"/>
      <c r="TLF33" s="17"/>
      <c r="TLG33" s="15"/>
      <c r="TLH33" s="13"/>
      <c r="TLI33" s="13"/>
      <c r="TLJ33" s="15"/>
      <c r="TLK33" s="14"/>
      <c r="TLL33" s="14"/>
      <c r="TLM33" s="15"/>
      <c r="TLO33" s="16"/>
      <c r="TLP33" s="13"/>
      <c r="TLQ33" s="13"/>
      <c r="TLR33" s="15"/>
      <c r="TLS33" s="13"/>
      <c r="TLT33" s="13"/>
      <c r="TLU33" s="15"/>
      <c r="TLV33" s="13"/>
      <c r="TLW33" s="13"/>
      <c r="TLX33" s="15"/>
      <c r="TLY33" s="13"/>
      <c r="TLZ33" s="13"/>
      <c r="TMA33" s="15"/>
      <c r="TMB33" s="13"/>
      <c r="TMC33" s="17"/>
      <c r="TMD33" s="15"/>
      <c r="TME33" s="13"/>
      <c r="TMF33" s="13"/>
      <c r="TMG33" s="15"/>
      <c r="TMH33" s="14"/>
      <c r="TMI33" s="14"/>
      <c r="TMJ33" s="15"/>
      <c r="TML33" s="16"/>
      <c r="TMM33" s="13"/>
      <c r="TMN33" s="13"/>
      <c r="TMO33" s="15"/>
      <c r="TMP33" s="13"/>
      <c r="TMQ33" s="13"/>
      <c r="TMR33" s="15"/>
      <c r="TMS33" s="13"/>
      <c r="TMT33" s="13"/>
      <c r="TMU33" s="15"/>
      <c r="TMV33" s="13"/>
      <c r="TMW33" s="13"/>
      <c r="TMX33" s="15"/>
      <c r="TMY33" s="13"/>
      <c r="TMZ33" s="17"/>
      <c r="TNA33" s="15"/>
      <c r="TNB33" s="13"/>
      <c r="TNC33" s="13"/>
      <c r="TND33" s="15"/>
      <c r="TNE33" s="14"/>
      <c r="TNF33" s="14"/>
      <c r="TNG33" s="15"/>
      <c r="TNI33" s="16"/>
      <c r="TNJ33" s="13"/>
      <c r="TNK33" s="13"/>
      <c r="TNL33" s="15"/>
      <c r="TNM33" s="13"/>
      <c r="TNN33" s="13"/>
      <c r="TNO33" s="15"/>
      <c r="TNP33" s="13"/>
      <c r="TNQ33" s="13"/>
      <c r="TNR33" s="15"/>
      <c r="TNS33" s="13"/>
      <c r="TNT33" s="13"/>
      <c r="TNU33" s="15"/>
      <c r="TNV33" s="13"/>
      <c r="TNW33" s="17"/>
      <c r="TNX33" s="15"/>
      <c r="TNY33" s="13"/>
      <c r="TNZ33" s="13"/>
      <c r="TOA33" s="15"/>
      <c r="TOB33" s="14"/>
      <c r="TOC33" s="14"/>
      <c r="TOD33" s="15"/>
      <c r="TOF33" s="16"/>
      <c r="TOG33" s="13"/>
      <c r="TOH33" s="13"/>
      <c r="TOI33" s="15"/>
      <c r="TOJ33" s="13"/>
      <c r="TOK33" s="13"/>
      <c r="TOL33" s="15"/>
      <c r="TOM33" s="13"/>
      <c r="TON33" s="13"/>
      <c r="TOO33" s="15"/>
      <c r="TOP33" s="13"/>
      <c r="TOQ33" s="13"/>
      <c r="TOR33" s="15"/>
      <c r="TOS33" s="13"/>
      <c r="TOT33" s="17"/>
      <c r="TOU33" s="15"/>
      <c r="TOV33" s="13"/>
      <c r="TOW33" s="13"/>
      <c r="TOX33" s="15"/>
      <c r="TOY33" s="14"/>
      <c r="TOZ33" s="14"/>
      <c r="TPA33" s="15"/>
      <c r="TPC33" s="16"/>
      <c r="TPD33" s="13"/>
      <c r="TPE33" s="13"/>
      <c r="TPF33" s="15"/>
      <c r="TPG33" s="13"/>
      <c r="TPH33" s="13"/>
      <c r="TPI33" s="15"/>
      <c r="TPJ33" s="13"/>
      <c r="TPK33" s="13"/>
      <c r="TPL33" s="15"/>
      <c r="TPM33" s="13"/>
      <c r="TPN33" s="13"/>
      <c r="TPO33" s="15"/>
      <c r="TPP33" s="13"/>
      <c r="TPQ33" s="17"/>
      <c r="TPR33" s="15"/>
      <c r="TPS33" s="13"/>
      <c r="TPT33" s="13"/>
      <c r="TPU33" s="15"/>
      <c r="TPV33" s="14"/>
      <c r="TPW33" s="14"/>
      <c r="TPX33" s="15"/>
      <c r="TPZ33" s="16"/>
      <c r="TQA33" s="13"/>
      <c r="TQB33" s="13"/>
      <c r="TQC33" s="15"/>
      <c r="TQD33" s="13"/>
      <c r="TQE33" s="13"/>
      <c r="TQF33" s="15"/>
      <c r="TQG33" s="13"/>
      <c r="TQH33" s="13"/>
      <c r="TQI33" s="15"/>
      <c r="TQJ33" s="13"/>
      <c r="TQK33" s="13"/>
      <c r="TQL33" s="15"/>
      <c r="TQM33" s="13"/>
      <c r="TQN33" s="17"/>
      <c r="TQO33" s="15"/>
      <c r="TQP33" s="13"/>
      <c r="TQQ33" s="13"/>
      <c r="TQR33" s="15"/>
      <c r="TQS33" s="14"/>
      <c r="TQT33" s="14"/>
      <c r="TQU33" s="15"/>
      <c r="TQW33" s="16"/>
      <c r="TQX33" s="13"/>
      <c r="TQY33" s="13"/>
      <c r="TQZ33" s="15"/>
      <c r="TRA33" s="13"/>
      <c r="TRB33" s="13"/>
      <c r="TRC33" s="15"/>
      <c r="TRD33" s="13"/>
      <c r="TRE33" s="13"/>
      <c r="TRF33" s="15"/>
      <c r="TRG33" s="13"/>
      <c r="TRH33" s="13"/>
      <c r="TRI33" s="15"/>
      <c r="TRJ33" s="13"/>
      <c r="TRK33" s="17"/>
      <c r="TRL33" s="15"/>
      <c r="TRM33" s="13"/>
      <c r="TRN33" s="13"/>
      <c r="TRO33" s="15"/>
      <c r="TRP33" s="14"/>
      <c r="TRQ33" s="14"/>
      <c r="TRR33" s="15"/>
      <c r="TRT33" s="16"/>
      <c r="TRU33" s="13"/>
      <c r="TRV33" s="13"/>
      <c r="TRW33" s="15"/>
      <c r="TRX33" s="13"/>
      <c r="TRY33" s="13"/>
      <c r="TRZ33" s="15"/>
      <c r="TSA33" s="13"/>
      <c r="TSB33" s="13"/>
      <c r="TSC33" s="15"/>
      <c r="TSD33" s="13"/>
      <c r="TSE33" s="13"/>
      <c r="TSF33" s="15"/>
      <c r="TSG33" s="13"/>
      <c r="TSH33" s="17"/>
      <c r="TSI33" s="15"/>
      <c r="TSJ33" s="13"/>
      <c r="TSK33" s="13"/>
      <c r="TSL33" s="15"/>
      <c r="TSM33" s="14"/>
      <c r="TSN33" s="14"/>
      <c r="TSO33" s="15"/>
      <c r="TSQ33" s="16"/>
      <c r="TSR33" s="13"/>
      <c r="TSS33" s="13"/>
      <c r="TST33" s="15"/>
      <c r="TSU33" s="13"/>
      <c r="TSV33" s="13"/>
      <c r="TSW33" s="15"/>
      <c r="TSX33" s="13"/>
      <c r="TSY33" s="13"/>
      <c r="TSZ33" s="15"/>
      <c r="TTA33" s="13"/>
      <c r="TTB33" s="13"/>
      <c r="TTC33" s="15"/>
      <c r="TTD33" s="13"/>
      <c r="TTE33" s="17"/>
      <c r="TTF33" s="15"/>
      <c r="TTG33" s="13"/>
      <c r="TTH33" s="13"/>
      <c r="TTI33" s="15"/>
      <c r="TTJ33" s="14"/>
      <c r="TTK33" s="14"/>
      <c r="TTL33" s="15"/>
      <c r="TTN33" s="16"/>
      <c r="TTO33" s="13"/>
      <c r="TTP33" s="13"/>
      <c r="TTQ33" s="15"/>
      <c r="TTR33" s="13"/>
      <c r="TTS33" s="13"/>
      <c r="TTT33" s="15"/>
      <c r="TTU33" s="13"/>
      <c r="TTV33" s="13"/>
      <c r="TTW33" s="15"/>
      <c r="TTX33" s="13"/>
      <c r="TTY33" s="13"/>
      <c r="TTZ33" s="15"/>
      <c r="TUA33" s="13"/>
      <c r="TUB33" s="17"/>
      <c r="TUC33" s="15"/>
      <c r="TUD33" s="13"/>
      <c r="TUE33" s="13"/>
      <c r="TUF33" s="15"/>
      <c r="TUG33" s="14"/>
      <c r="TUH33" s="14"/>
      <c r="TUI33" s="15"/>
      <c r="TUK33" s="16"/>
      <c r="TUL33" s="13"/>
      <c r="TUM33" s="13"/>
      <c r="TUN33" s="15"/>
      <c r="TUO33" s="13"/>
      <c r="TUP33" s="13"/>
      <c r="TUQ33" s="15"/>
      <c r="TUR33" s="13"/>
      <c r="TUS33" s="13"/>
      <c r="TUT33" s="15"/>
      <c r="TUU33" s="13"/>
      <c r="TUV33" s="13"/>
      <c r="TUW33" s="15"/>
      <c r="TUX33" s="13"/>
      <c r="TUY33" s="17"/>
      <c r="TUZ33" s="15"/>
      <c r="TVA33" s="13"/>
      <c r="TVB33" s="13"/>
      <c r="TVC33" s="15"/>
      <c r="TVD33" s="14"/>
      <c r="TVE33" s="14"/>
      <c r="TVF33" s="15"/>
      <c r="TVH33" s="16"/>
      <c r="TVI33" s="13"/>
      <c r="TVJ33" s="13"/>
      <c r="TVK33" s="15"/>
      <c r="TVL33" s="13"/>
      <c r="TVM33" s="13"/>
      <c r="TVN33" s="15"/>
      <c r="TVO33" s="13"/>
      <c r="TVP33" s="13"/>
      <c r="TVQ33" s="15"/>
      <c r="TVR33" s="13"/>
      <c r="TVS33" s="13"/>
      <c r="TVT33" s="15"/>
      <c r="TVU33" s="13"/>
      <c r="TVV33" s="17"/>
      <c r="TVW33" s="15"/>
      <c r="TVX33" s="13"/>
      <c r="TVY33" s="13"/>
      <c r="TVZ33" s="15"/>
      <c r="TWA33" s="14"/>
      <c r="TWB33" s="14"/>
      <c r="TWC33" s="15"/>
      <c r="TWE33" s="16"/>
      <c r="TWF33" s="13"/>
      <c r="TWG33" s="13"/>
      <c r="TWH33" s="15"/>
      <c r="TWI33" s="13"/>
      <c r="TWJ33" s="13"/>
      <c r="TWK33" s="15"/>
      <c r="TWL33" s="13"/>
      <c r="TWM33" s="13"/>
      <c r="TWN33" s="15"/>
      <c r="TWO33" s="13"/>
      <c r="TWP33" s="13"/>
      <c r="TWQ33" s="15"/>
      <c r="TWR33" s="13"/>
      <c r="TWS33" s="17"/>
      <c r="TWT33" s="15"/>
      <c r="TWU33" s="13"/>
      <c r="TWV33" s="13"/>
      <c r="TWW33" s="15"/>
      <c r="TWX33" s="14"/>
      <c r="TWY33" s="14"/>
      <c r="TWZ33" s="15"/>
      <c r="TXB33" s="16"/>
      <c r="TXC33" s="13"/>
      <c r="TXD33" s="13"/>
      <c r="TXE33" s="15"/>
      <c r="TXF33" s="13"/>
      <c r="TXG33" s="13"/>
      <c r="TXH33" s="15"/>
      <c r="TXI33" s="13"/>
      <c r="TXJ33" s="13"/>
      <c r="TXK33" s="15"/>
      <c r="TXL33" s="13"/>
      <c r="TXM33" s="13"/>
      <c r="TXN33" s="15"/>
      <c r="TXO33" s="13"/>
      <c r="TXP33" s="17"/>
      <c r="TXQ33" s="15"/>
      <c r="TXR33" s="13"/>
      <c r="TXS33" s="13"/>
      <c r="TXT33" s="15"/>
      <c r="TXU33" s="14"/>
      <c r="TXV33" s="14"/>
      <c r="TXW33" s="15"/>
      <c r="TXY33" s="16"/>
      <c r="TXZ33" s="13"/>
      <c r="TYA33" s="13"/>
      <c r="TYB33" s="15"/>
      <c r="TYC33" s="13"/>
      <c r="TYD33" s="13"/>
      <c r="TYE33" s="15"/>
      <c r="TYF33" s="13"/>
      <c r="TYG33" s="13"/>
      <c r="TYH33" s="15"/>
      <c r="TYI33" s="13"/>
      <c r="TYJ33" s="13"/>
      <c r="TYK33" s="15"/>
      <c r="TYL33" s="13"/>
      <c r="TYM33" s="17"/>
      <c r="TYN33" s="15"/>
      <c r="TYO33" s="13"/>
      <c r="TYP33" s="13"/>
      <c r="TYQ33" s="15"/>
      <c r="TYR33" s="14"/>
      <c r="TYS33" s="14"/>
      <c r="TYT33" s="15"/>
      <c r="TYV33" s="16"/>
      <c r="TYW33" s="13"/>
      <c r="TYX33" s="13"/>
      <c r="TYY33" s="15"/>
      <c r="TYZ33" s="13"/>
      <c r="TZA33" s="13"/>
      <c r="TZB33" s="15"/>
      <c r="TZC33" s="13"/>
      <c r="TZD33" s="13"/>
      <c r="TZE33" s="15"/>
      <c r="TZF33" s="13"/>
      <c r="TZG33" s="13"/>
      <c r="TZH33" s="15"/>
      <c r="TZI33" s="13"/>
      <c r="TZJ33" s="17"/>
      <c r="TZK33" s="15"/>
      <c r="TZL33" s="13"/>
      <c r="TZM33" s="13"/>
      <c r="TZN33" s="15"/>
      <c r="TZO33" s="14"/>
      <c r="TZP33" s="14"/>
      <c r="TZQ33" s="15"/>
      <c r="TZS33" s="16"/>
      <c r="TZT33" s="13"/>
      <c r="TZU33" s="13"/>
      <c r="TZV33" s="15"/>
      <c r="TZW33" s="13"/>
      <c r="TZX33" s="13"/>
      <c r="TZY33" s="15"/>
      <c r="TZZ33" s="13"/>
      <c r="UAA33" s="13"/>
      <c r="UAB33" s="15"/>
      <c r="UAC33" s="13"/>
      <c r="UAD33" s="13"/>
      <c r="UAE33" s="15"/>
      <c r="UAF33" s="13"/>
      <c r="UAG33" s="17"/>
      <c r="UAH33" s="15"/>
      <c r="UAI33" s="13"/>
      <c r="UAJ33" s="13"/>
      <c r="UAK33" s="15"/>
      <c r="UAL33" s="14"/>
      <c r="UAM33" s="14"/>
      <c r="UAN33" s="15"/>
      <c r="UAP33" s="16"/>
      <c r="UAQ33" s="13"/>
      <c r="UAR33" s="13"/>
      <c r="UAS33" s="15"/>
      <c r="UAT33" s="13"/>
      <c r="UAU33" s="13"/>
      <c r="UAV33" s="15"/>
      <c r="UAW33" s="13"/>
      <c r="UAX33" s="13"/>
      <c r="UAY33" s="15"/>
      <c r="UAZ33" s="13"/>
      <c r="UBA33" s="13"/>
      <c r="UBB33" s="15"/>
      <c r="UBC33" s="13"/>
      <c r="UBD33" s="17"/>
      <c r="UBE33" s="15"/>
      <c r="UBF33" s="13"/>
      <c r="UBG33" s="13"/>
      <c r="UBH33" s="15"/>
      <c r="UBI33" s="14"/>
      <c r="UBJ33" s="14"/>
      <c r="UBK33" s="15"/>
      <c r="UBM33" s="16"/>
      <c r="UBN33" s="13"/>
      <c r="UBO33" s="13"/>
      <c r="UBP33" s="15"/>
      <c r="UBQ33" s="13"/>
      <c r="UBR33" s="13"/>
      <c r="UBS33" s="15"/>
      <c r="UBT33" s="13"/>
      <c r="UBU33" s="13"/>
      <c r="UBV33" s="15"/>
      <c r="UBW33" s="13"/>
      <c r="UBX33" s="13"/>
      <c r="UBY33" s="15"/>
      <c r="UBZ33" s="13"/>
      <c r="UCA33" s="17"/>
      <c r="UCB33" s="15"/>
      <c r="UCC33" s="13"/>
      <c r="UCD33" s="13"/>
      <c r="UCE33" s="15"/>
      <c r="UCF33" s="14"/>
      <c r="UCG33" s="14"/>
      <c r="UCH33" s="15"/>
      <c r="UCJ33" s="16"/>
      <c r="UCK33" s="13"/>
      <c r="UCL33" s="13"/>
      <c r="UCM33" s="15"/>
      <c r="UCN33" s="13"/>
      <c r="UCO33" s="13"/>
      <c r="UCP33" s="15"/>
      <c r="UCQ33" s="13"/>
      <c r="UCR33" s="13"/>
      <c r="UCS33" s="15"/>
      <c r="UCT33" s="13"/>
      <c r="UCU33" s="13"/>
      <c r="UCV33" s="15"/>
      <c r="UCW33" s="13"/>
      <c r="UCX33" s="17"/>
      <c r="UCY33" s="15"/>
      <c r="UCZ33" s="13"/>
      <c r="UDA33" s="13"/>
      <c r="UDB33" s="15"/>
      <c r="UDC33" s="14"/>
      <c r="UDD33" s="14"/>
      <c r="UDE33" s="15"/>
      <c r="UDG33" s="16"/>
      <c r="UDH33" s="13"/>
      <c r="UDI33" s="13"/>
      <c r="UDJ33" s="15"/>
      <c r="UDK33" s="13"/>
      <c r="UDL33" s="13"/>
      <c r="UDM33" s="15"/>
      <c r="UDN33" s="13"/>
      <c r="UDO33" s="13"/>
      <c r="UDP33" s="15"/>
      <c r="UDQ33" s="13"/>
      <c r="UDR33" s="13"/>
      <c r="UDS33" s="15"/>
      <c r="UDT33" s="13"/>
      <c r="UDU33" s="17"/>
      <c r="UDV33" s="15"/>
      <c r="UDW33" s="13"/>
      <c r="UDX33" s="13"/>
      <c r="UDY33" s="15"/>
      <c r="UDZ33" s="14"/>
      <c r="UEA33" s="14"/>
      <c r="UEB33" s="15"/>
      <c r="UED33" s="16"/>
      <c r="UEE33" s="13"/>
      <c r="UEF33" s="13"/>
      <c r="UEG33" s="15"/>
      <c r="UEH33" s="13"/>
      <c r="UEI33" s="13"/>
      <c r="UEJ33" s="15"/>
      <c r="UEK33" s="13"/>
      <c r="UEL33" s="13"/>
      <c r="UEM33" s="15"/>
      <c r="UEN33" s="13"/>
      <c r="UEO33" s="13"/>
      <c r="UEP33" s="15"/>
      <c r="UEQ33" s="13"/>
      <c r="UER33" s="17"/>
      <c r="UES33" s="15"/>
      <c r="UET33" s="13"/>
      <c r="UEU33" s="13"/>
      <c r="UEV33" s="15"/>
      <c r="UEW33" s="14"/>
      <c r="UEX33" s="14"/>
      <c r="UEY33" s="15"/>
      <c r="UFA33" s="16"/>
      <c r="UFB33" s="13"/>
      <c r="UFC33" s="13"/>
      <c r="UFD33" s="15"/>
      <c r="UFE33" s="13"/>
      <c r="UFF33" s="13"/>
      <c r="UFG33" s="15"/>
      <c r="UFH33" s="13"/>
      <c r="UFI33" s="13"/>
      <c r="UFJ33" s="15"/>
      <c r="UFK33" s="13"/>
      <c r="UFL33" s="13"/>
      <c r="UFM33" s="15"/>
      <c r="UFN33" s="13"/>
      <c r="UFO33" s="17"/>
      <c r="UFP33" s="15"/>
      <c r="UFQ33" s="13"/>
      <c r="UFR33" s="13"/>
      <c r="UFS33" s="15"/>
      <c r="UFT33" s="14"/>
      <c r="UFU33" s="14"/>
      <c r="UFV33" s="15"/>
      <c r="UFX33" s="16"/>
      <c r="UFY33" s="13"/>
      <c r="UFZ33" s="13"/>
      <c r="UGA33" s="15"/>
      <c r="UGB33" s="13"/>
      <c r="UGC33" s="13"/>
      <c r="UGD33" s="15"/>
      <c r="UGE33" s="13"/>
      <c r="UGF33" s="13"/>
      <c r="UGG33" s="15"/>
      <c r="UGH33" s="13"/>
      <c r="UGI33" s="13"/>
      <c r="UGJ33" s="15"/>
      <c r="UGK33" s="13"/>
      <c r="UGL33" s="17"/>
      <c r="UGM33" s="15"/>
      <c r="UGN33" s="13"/>
      <c r="UGO33" s="13"/>
      <c r="UGP33" s="15"/>
      <c r="UGQ33" s="14"/>
      <c r="UGR33" s="14"/>
      <c r="UGS33" s="15"/>
      <c r="UGU33" s="16"/>
      <c r="UGV33" s="13"/>
      <c r="UGW33" s="13"/>
      <c r="UGX33" s="15"/>
      <c r="UGY33" s="13"/>
      <c r="UGZ33" s="13"/>
      <c r="UHA33" s="15"/>
      <c r="UHB33" s="13"/>
      <c r="UHC33" s="13"/>
      <c r="UHD33" s="15"/>
      <c r="UHE33" s="13"/>
      <c r="UHF33" s="13"/>
      <c r="UHG33" s="15"/>
      <c r="UHH33" s="13"/>
      <c r="UHI33" s="17"/>
      <c r="UHJ33" s="15"/>
      <c r="UHK33" s="13"/>
      <c r="UHL33" s="13"/>
      <c r="UHM33" s="15"/>
      <c r="UHN33" s="14"/>
      <c r="UHO33" s="14"/>
      <c r="UHP33" s="15"/>
      <c r="UHR33" s="16"/>
      <c r="UHS33" s="13"/>
      <c r="UHT33" s="13"/>
      <c r="UHU33" s="15"/>
      <c r="UHV33" s="13"/>
      <c r="UHW33" s="13"/>
      <c r="UHX33" s="15"/>
      <c r="UHY33" s="13"/>
      <c r="UHZ33" s="13"/>
      <c r="UIA33" s="15"/>
      <c r="UIB33" s="13"/>
      <c r="UIC33" s="13"/>
      <c r="UID33" s="15"/>
      <c r="UIE33" s="13"/>
      <c r="UIF33" s="17"/>
      <c r="UIG33" s="15"/>
      <c r="UIH33" s="13"/>
      <c r="UII33" s="13"/>
      <c r="UIJ33" s="15"/>
      <c r="UIK33" s="14"/>
      <c r="UIL33" s="14"/>
      <c r="UIM33" s="15"/>
      <c r="UIO33" s="16"/>
      <c r="UIP33" s="13"/>
      <c r="UIQ33" s="13"/>
      <c r="UIR33" s="15"/>
      <c r="UIS33" s="13"/>
      <c r="UIT33" s="13"/>
      <c r="UIU33" s="15"/>
      <c r="UIV33" s="13"/>
      <c r="UIW33" s="13"/>
      <c r="UIX33" s="15"/>
      <c r="UIY33" s="13"/>
      <c r="UIZ33" s="13"/>
      <c r="UJA33" s="15"/>
      <c r="UJB33" s="13"/>
      <c r="UJC33" s="17"/>
      <c r="UJD33" s="15"/>
      <c r="UJE33" s="13"/>
      <c r="UJF33" s="13"/>
      <c r="UJG33" s="15"/>
      <c r="UJH33" s="14"/>
      <c r="UJI33" s="14"/>
      <c r="UJJ33" s="15"/>
      <c r="UJL33" s="16"/>
      <c r="UJM33" s="13"/>
      <c r="UJN33" s="13"/>
      <c r="UJO33" s="15"/>
      <c r="UJP33" s="13"/>
      <c r="UJQ33" s="13"/>
      <c r="UJR33" s="15"/>
      <c r="UJS33" s="13"/>
      <c r="UJT33" s="13"/>
      <c r="UJU33" s="15"/>
      <c r="UJV33" s="13"/>
      <c r="UJW33" s="13"/>
      <c r="UJX33" s="15"/>
      <c r="UJY33" s="13"/>
      <c r="UJZ33" s="17"/>
      <c r="UKA33" s="15"/>
      <c r="UKB33" s="13"/>
      <c r="UKC33" s="13"/>
      <c r="UKD33" s="15"/>
      <c r="UKE33" s="14"/>
      <c r="UKF33" s="14"/>
      <c r="UKG33" s="15"/>
      <c r="UKI33" s="16"/>
      <c r="UKJ33" s="13"/>
      <c r="UKK33" s="13"/>
      <c r="UKL33" s="15"/>
      <c r="UKM33" s="13"/>
      <c r="UKN33" s="13"/>
      <c r="UKO33" s="15"/>
      <c r="UKP33" s="13"/>
      <c r="UKQ33" s="13"/>
      <c r="UKR33" s="15"/>
      <c r="UKS33" s="13"/>
      <c r="UKT33" s="13"/>
      <c r="UKU33" s="15"/>
      <c r="UKV33" s="13"/>
      <c r="UKW33" s="17"/>
      <c r="UKX33" s="15"/>
      <c r="UKY33" s="13"/>
      <c r="UKZ33" s="13"/>
      <c r="ULA33" s="15"/>
      <c r="ULB33" s="14"/>
      <c r="ULC33" s="14"/>
      <c r="ULD33" s="15"/>
      <c r="ULF33" s="16"/>
      <c r="ULG33" s="13"/>
      <c r="ULH33" s="13"/>
      <c r="ULI33" s="15"/>
      <c r="ULJ33" s="13"/>
      <c r="ULK33" s="13"/>
      <c r="ULL33" s="15"/>
      <c r="ULM33" s="13"/>
      <c r="ULN33" s="13"/>
      <c r="ULO33" s="15"/>
      <c r="ULP33" s="13"/>
      <c r="ULQ33" s="13"/>
      <c r="ULR33" s="15"/>
      <c r="ULS33" s="13"/>
      <c r="ULT33" s="17"/>
      <c r="ULU33" s="15"/>
      <c r="ULV33" s="13"/>
      <c r="ULW33" s="13"/>
      <c r="ULX33" s="15"/>
      <c r="ULY33" s="14"/>
      <c r="ULZ33" s="14"/>
      <c r="UMA33" s="15"/>
      <c r="UMC33" s="16"/>
      <c r="UMD33" s="13"/>
      <c r="UME33" s="13"/>
      <c r="UMF33" s="15"/>
      <c r="UMG33" s="13"/>
      <c r="UMH33" s="13"/>
      <c r="UMI33" s="15"/>
      <c r="UMJ33" s="13"/>
      <c r="UMK33" s="13"/>
      <c r="UML33" s="15"/>
      <c r="UMM33" s="13"/>
      <c r="UMN33" s="13"/>
      <c r="UMO33" s="15"/>
      <c r="UMP33" s="13"/>
      <c r="UMQ33" s="17"/>
      <c r="UMR33" s="15"/>
      <c r="UMS33" s="13"/>
      <c r="UMT33" s="13"/>
      <c r="UMU33" s="15"/>
      <c r="UMV33" s="14"/>
      <c r="UMW33" s="14"/>
      <c r="UMX33" s="15"/>
      <c r="UMZ33" s="16"/>
      <c r="UNA33" s="13"/>
      <c r="UNB33" s="13"/>
      <c r="UNC33" s="15"/>
      <c r="UND33" s="13"/>
      <c r="UNE33" s="13"/>
      <c r="UNF33" s="15"/>
      <c r="UNG33" s="13"/>
      <c r="UNH33" s="13"/>
      <c r="UNI33" s="15"/>
      <c r="UNJ33" s="13"/>
      <c r="UNK33" s="13"/>
      <c r="UNL33" s="15"/>
      <c r="UNM33" s="13"/>
      <c r="UNN33" s="17"/>
      <c r="UNO33" s="15"/>
      <c r="UNP33" s="13"/>
      <c r="UNQ33" s="13"/>
      <c r="UNR33" s="15"/>
      <c r="UNS33" s="14"/>
      <c r="UNT33" s="14"/>
      <c r="UNU33" s="15"/>
      <c r="UNW33" s="16"/>
      <c r="UNX33" s="13"/>
      <c r="UNY33" s="13"/>
      <c r="UNZ33" s="15"/>
      <c r="UOA33" s="13"/>
      <c r="UOB33" s="13"/>
      <c r="UOC33" s="15"/>
      <c r="UOD33" s="13"/>
      <c r="UOE33" s="13"/>
      <c r="UOF33" s="15"/>
      <c r="UOG33" s="13"/>
      <c r="UOH33" s="13"/>
      <c r="UOI33" s="15"/>
      <c r="UOJ33" s="13"/>
      <c r="UOK33" s="17"/>
      <c r="UOL33" s="15"/>
      <c r="UOM33" s="13"/>
      <c r="UON33" s="13"/>
      <c r="UOO33" s="15"/>
      <c r="UOP33" s="14"/>
      <c r="UOQ33" s="14"/>
      <c r="UOR33" s="15"/>
      <c r="UOT33" s="16"/>
      <c r="UOU33" s="13"/>
      <c r="UOV33" s="13"/>
      <c r="UOW33" s="15"/>
      <c r="UOX33" s="13"/>
      <c r="UOY33" s="13"/>
      <c r="UOZ33" s="15"/>
      <c r="UPA33" s="13"/>
      <c r="UPB33" s="13"/>
      <c r="UPC33" s="15"/>
      <c r="UPD33" s="13"/>
      <c r="UPE33" s="13"/>
      <c r="UPF33" s="15"/>
      <c r="UPG33" s="13"/>
      <c r="UPH33" s="17"/>
      <c r="UPI33" s="15"/>
      <c r="UPJ33" s="13"/>
      <c r="UPK33" s="13"/>
      <c r="UPL33" s="15"/>
      <c r="UPM33" s="14"/>
      <c r="UPN33" s="14"/>
      <c r="UPO33" s="15"/>
      <c r="UPQ33" s="16"/>
      <c r="UPR33" s="13"/>
      <c r="UPS33" s="13"/>
      <c r="UPT33" s="15"/>
      <c r="UPU33" s="13"/>
      <c r="UPV33" s="13"/>
      <c r="UPW33" s="15"/>
      <c r="UPX33" s="13"/>
      <c r="UPY33" s="13"/>
      <c r="UPZ33" s="15"/>
      <c r="UQA33" s="13"/>
      <c r="UQB33" s="13"/>
      <c r="UQC33" s="15"/>
      <c r="UQD33" s="13"/>
      <c r="UQE33" s="17"/>
      <c r="UQF33" s="15"/>
      <c r="UQG33" s="13"/>
      <c r="UQH33" s="13"/>
      <c r="UQI33" s="15"/>
      <c r="UQJ33" s="14"/>
      <c r="UQK33" s="14"/>
      <c r="UQL33" s="15"/>
      <c r="UQN33" s="16"/>
      <c r="UQO33" s="13"/>
      <c r="UQP33" s="13"/>
      <c r="UQQ33" s="15"/>
      <c r="UQR33" s="13"/>
      <c r="UQS33" s="13"/>
      <c r="UQT33" s="15"/>
      <c r="UQU33" s="13"/>
      <c r="UQV33" s="13"/>
      <c r="UQW33" s="15"/>
      <c r="UQX33" s="13"/>
      <c r="UQY33" s="13"/>
      <c r="UQZ33" s="15"/>
      <c r="URA33" s="13"/>
      <c r="URB33" s="17"/>
      <c r="URC33" s="15"/>
      <c r="URD33" s="13"/>
      <c r="URE33" s="13"/>
      <c r="URF33" s="15"/>
      <c r="URG33" s="14"/>
      <c r="URH33" s="14"/>
      <c r="URI33" s="15"/>
      <c r="URK33" s="16"/>
      <c r="URL33" s="13"/>
      <c r="URM33" s="13"/>
      <c r="URN33" s="15"/>
      <c r="URO33" s="13"/>
      <c r="URP33" s="13"/>
      <c r="URQ33" s="15"/>
      <c r="URR33" s="13"/>
      <c r="URS33" s="13"/>
      <c r="URT33" s="15"/>
      <c r="URU33" s="13"/>
      <c r="URV33" s="13"/>
      <c r="URW33" s="15"/>
      <c r="URX33" s="13"/>
      <c r="URY33" s="17"/>
      <c r="URZ33" s="15"/>
      <c r="USA33" s="13"/>
      <c r="USB33" s="13"/>
      <c r="USC33" s="15"/>
      <c r="USD33" s="14"/>
      <c r="USE33" s="14"/>
      <c r="USF33" s="15"/>
      <c r="USH33" s="16"/>
      <c r="USI33" s="13"/>
      <c r="USJ33" s="13"/>
      <c r="USK33" s="15"/>
      <c r="USL33" s="13"/>
      <c r="USM33" s="13"/>
      <c r="USN33" s="15"/>
      <c r="USO33" s="13"/>
      <c r="USP33" s="13"/>
      <c r="USQ33" s="15"/>
      <c r="USR33" s="13"/>
      <c r="USS33" s="13"/>
      <c r="UST33" s="15"/>
      <c r="USU33" s="13"/>
      <c r="USV33" s="17"/>
      <c r="USW33" s="15"/>
      <c r="USX33" s="13"/>
      <c r="USY33" s="13"/>
      <c r="USZ33" s="15"/>
      <c r="UTA33" s="14"/>
      <c r="UTB33" s="14"/>
      <c r="UTC33" s="15"/>
      <c r="UTE33" s="16"/>
      <c r="UTF33" s="13"/>
      <c r="UTG33" s="13"/>
      <c r="UTH33" s="15"/>
      <c r="UTI33" s="13"/>
      <c r="UTJ33" s="13"/>
      <c r="UTK33" s="15"/>
      <c r="UTL33" s="13"/>
      <c r="UTM33" s="13"/>
      <c r="UTN33" s="15"/>
      <c r="UTO33" s="13"/>
      <c r="UTP33" s="13"/>
      <c r="UTQ33" s="15"/>
      <c r="UTR33" s="13"/>
      <c r="UTS33" s="17"/>
      <c r="UTT33" s="15"/>
      <c r="UTU33" s="13"/>
      <c r="UTV33" s="13"/>
      <c r="UTW33" s="15"/>
      <c r="UTX33" s="14"/>
      <c r="UTY33" s="14"/>
      <c r="UTZ33" s="15"/>
      <c r="UUB33" s="16"/>
      <c r="UUC33" s="13"/>
      <c r="UUD33" s="13"/>
      <c r="UUE33" s="15"/>
      <c r="UUF33" s="13"/>
      <c r="UUG33" s="13"/>
      <c r="UUH33" s="15"/>
      <c r="UUI33" s="13"/>
      <c r="UUJ33" s="13"/>
      <c r="UUK33" s="15"/>
      <c r="UUL33" s="13"/>
      <c r="UUM33" s="13"/>
      <c r="UUN33" s="15"/>
      <c r="UUO33" s="13"/>
      <c r="UUP33" s="17"/>
      <c r="UUQ33" s="15"/>
      <c r="UUR33" s="13"/>
      <c r="UUS33" s="13"/>
      <c r="UUT33" s="15"/>
      <c r="UUU33" s="14"/>
      <c r="UUV33" s="14"/>
      <c r="UUW33" s="15"/>
      <c r="UUY33" s="16"/>
      <c r="UUZ33" s="13"/>
      <c r="UVA33" s="13"/>
      <c r="UVB33" s="15"/>
      <c r="UVC33" s="13"/>
      <c r="UVD33" s="13"/>
      <c r="UVE33" s="15"/>
      <c r="UVF33" s="13"/>
      <c r="UVG33" s="13"/>
      <c r="UVH33" s="15"/>
      <c r="UVI33" s="13"/>
      <c r="UVJ33" s="13"/>
      <c r="UVK33" s="15"/>
      <c r="UVL33" s="13"/>
      <c r="UVM33" s="17"/>
      <c r="UVN33" s="15"/>
      <c r="UVO33" s="13"/>
      <c r="UVP33" s="13"/>
      <c r="UVQ33" s="15"/>
      <c r="UVR33" s="14"/>
      <c r="UVS33" s="14"/>
      <c r="UVT33" s="15"/>
      <c r="UVV33" s="16"/>
      <c r="UVW33" s="13"/>
      <c r="UVX33" s="13"/>
      <c r="UVY33" s="15"/>
      <c r="UVZ33" s="13"/>
      <c r="UWA33" s="13"/>
      <c r="UWB33" s="15"/>
      <c r="UWC33" s="13"/>
      <c r="UWD33" s="13"/>
      <c r="UWE33" s="15"/>
      <c r="UWF33" s="13"/>
      <c r="UWG33" s="13"/>
      <c r="UWH33" s="15"/>
      <c r="UWI33" s="13"/>
      <c r="UWJ33" s="17"/>
      <c r="UWK33" s="15"/>
      <c r="UWL33" s="13"/>
      <c r="UWM33" s="13"/>
      <c r="UWN33" s="15"/>
      <c r="UWO33" s="14"/>
      <c r="UWP33" s="14"/>
      <c r="UWQ33" s="15"/>
      <c r="UWS33" s="16"/>
      <c r="UWT33" s="13"/>
      <c r="UWU33" s="13"/>
      <c r="UWV33" s="15"/>
      <c r="UWW33" s="13"/>
      <c r="UWX33" s="13"/>
      <c r="UWY33" s="15"/>
      <c r="UWZ33" s="13"/>
      <c r="UXA33" s="13"/>
      <c r="UXB33" s="15"/>
      <c r="UXC33" s="13"/>
      <c r="UXD33" s="13"/>
      <c r="UXE33" s="15"/>
      <c r="UXF33" s="13"/>
      <c r="UXG33" s="17"/>
      <c r="UXH33" s="15"/>
      <c r="UXI33" s="13"/>
      <c r="UXJ33" s="13"/>
      <c r="UXK33" s="15"/>
      <c r="UXL33" s="14"/>
      <c r="UXM33" s="14"/>
      <c r="UXN33" s="15"/>
      <c r="UXP33" s="16"/>
      <c r="UXQ33" s="13"/>
      <c r="UXR33" s="13"/>
      <c r="UXS33" s="15"/>
      <c r="UXT33" s="13"/>
      <c r="UXU33" s="13"/>
      <c r="UXV33" s="15"/>
      <c r="UXW33" s="13"/>
      <c r="UXX33" s="13"/>
      <c r="UXY33" s="15"/>
      <c r="UXZ33" s="13"/>
      <c r="UYA33" s="13"/>
      <c r="UYB33" s="15"/>
      <c r="UYC33" s="13"/>
      <c r="UYD33" s="17"/>
      <c r="UYE33" s="15"/>
      <c r="UYF33" s="13"/>
      <c r="UYG33" s="13"/>
      <c r="UYH33" s="15"/>
      <c r="UYI33" s="14"/>
      <c r="UYJ33" s="14"/>
      <c r="UYK33" s="15"/>
      <c r="UYM33" s="16"/>
      <c r="UYN33" s="13"/>
      <c r="UYO33" s="13"/>
      <c r="UYP33" s="15"/>
      <c r="UYQ33" s="13"/>
      <c r="UYR33" s="13"/>
      <c r="UYS33" s="15"/>
      <c r="UYT33" s="13"/>
      <c r="UYU33" s="13"/>
      <c r="UYV33" s="15"/>
      <c r="UYW33" s="13"/>
      <c r="UYX33" s="13"/>
      <c r="UYY33" s="15"/>
      <c r="UYZ33" s="13"/>
      <c r="UZA33" s="17"/>
      <c r="UZB33" s="15"/>
      <c r="UZC33" s="13"/>
      <c r="UZD33" s="13"/>
      <c r="UZE33" s="15"/>
      <c r="UZF33" s="14"/>
      <c r="UZG33" s="14"/>
      <c r="UZH33" s="15"/>
      <c r="UZJ33" s="16"/>
      <c r="UZK33" s="13"/>
      <c r="UZL33" s="13"/>
      <c r="UZM33" s="15"/>
      <c r="UZN33" s="13"/>
      <c r="UZO33" s="13"/>
      <c r="UZP33" s="15"/>
      <c r="UZQ33" s="13"/>
      <c r="UZR33" s="13"/>
      <c r="UZS33" s="15"/>
      <c r="UZT33" s="13"/>
      <c r="UZU33" s="13"/>
      <c r="UZV33" s="15"/>
      <c r="UZW33" s="13"/>
      <c r="UZX33" s="17"/>
      <c r="UZY33" s="15"/>
      <c r="UZZ33" s="13"/>
      <c r="VAA33" s="13"/>
      <c r="VAB33" s="15"/>
      <c r="VAC33" s="14"/>
      <c r="VAD33" s="14"/>
      <c r="VAE33" s="15"/>
      <c r="VAG33" s="16"/>
      <c r="VAH33" s="13"/>
      <c r="VAI33" s="13"/>
      <c r="VAJ33" s="15"/>
      <c r="VAK33" s="13"/>
      <c r="VAL33" s="13"/>
      <c r="VAM33" s="15"/>
      <c r="VAN33" s="13"/>
      <c r="VAO33" s="13"/>
      <c r="VAP33" s="15"/>
      <c r="VAQ33" s="13"/>
      <c r="VAR33" s="13"/>
      <c r="VAS33" s="15"/>
      <c r="VAT33" s="13"/>
      <c r="VAU33" s="17"/>
      <c r="VAV33" s="15"/>
      <c r="VAW33" s="13"/>
      <c r="VAX33" s="13"/>
      <c r="VAY33" s="15"/>
      <c r="VAZ33" s="14"/>
      <c r="VBA33" s="14"/>
      <c r="VBB33" s="15"/>
      <c r="VBD33" s="16"/>
      <c r="VBE33" s="13"/>
      <c r="VBF33" s="13"/>
      <c r="VBG33" s="15"/>
      <c r="VBH33" s="13"/>
      <c r="VBI33" s="13"/>
      <c r="VBJ33" s="15"/>
      <c r="VBK33" s="13"/>
      <c r="VBL33" s="13"/>
      <c r="VBM33" s="15"/>
      <c r="VBN33" s="13"/>
      <c r="VBO33" s="13"/>
      <c r="VBP33" s="15"/>
      <c r="VBQ33" s="13"/>
      <c r="VBR33" s="17"/>
      <c r="VBS33" s="15"/>
      <c r="VBT33" s="13"/>
      <c r="VBU33" s="13"/>
      <c r="VBV33" s="15"/>
      <c r="VBW33" s="14"/>
      <c r="VBX33" s="14"/>
      <c r="VBY33" s="15"/>
      <c r="VCA33" s="16"/>
      <c r="VCB33" s="13"/>
      <c r="VCC33" s="13"/>
      <c r="VCD33" s="15"/>
      <c r="VCE33" s="13"/>
      <c r="VCF33" s="13"/>
      <c r="VCG33" s="15"/>
      <c r="VCH33" s="13"/>
      <c r="VCI33" s="13"/>
      <c r="VCJ33" s="15"/>
      <c r="VCK33" s="13"/>
      <c r="VCL33" s="13"/>
      <c r="VCM33" s="15"/>
      <c r="VCN33" s="13"/>
      <c r="VCO33" s="17"/>
      <c r="VCP33" s="15"/>
      <c r="VCQ33" s="13"/>
      <c r="VCR33" s="13"/>
      <c r="VCS33" s="15"/>
      <c r="VCT33" s="14"/>
      <c r="VCU33" s="14"/>
      <c r="VCV33" s="15"/>
      <c r="VCX33" s="16"/>
      <c r="VCY33" s="13"/>
      <c r="VCZ33" s="13"/>
      <c r="VDA33" s="15"/>
      <c r="VDB33" s="13"/>
      <c r="VDC33" s="13"/>
      <c r="VDD33" s="15"/>
      <c r="VDE33" s="13"/>
      <c r="VDF33" s="13"/>
      <c r="VDG33" s="15"/>
      <c r="VDH33" s="13"/>
      <c r="VDI33" s="13"/>
      <c r="VDJ33" s="15"/>
      <c r="VDK33" s="13"/>
      <c r="VDL33" s="17"/>
      <c r="VDM33" s="15"/>
      <c r="VDN33" s="13"/>
      <c r="VDO33" s="13"/>
      <c r="VDP33" s="15"/>
      <c r="VDQ33" s="14"/>
      <c r="VDR33" s="14"/>
      <c r="VDS33" s="15"/>
      <c r="VDU33" s="16"/>
      <c r="VDV33" s="13"/>
      <c r="VDW33" s="13"/>
      <c r="VDX33" s="15"/>
      <c r="VDY33" s="13"/>
      <c r="VDZ33" s="13"/>
      <c r="VEA33" s="15"/>
      <c r="VEB33" s="13"/>
      <c r="VEC33" s="13"/>
      <c r="VED33" s="15"/>
      <c r="VEE33" s="13"/>
      <c r="VEF33" s="13"/>
      <c r="VEG33" s="15"/>
      <c r="VEH33" s="13"/>
      <c r="VEI33" s="17"/>
      <c r="VEJ33" s="15"/>
      <c r="VEK33" s="13"/>
      <c r="VEL33" s="13"/>
      <c r="VEM33" s="15"/>
      <c r="VEN33" s="14"/>
      <c r="VEO33" s="14"/>
      <c r="VEP33" s="15"/>
      <c r="VER33" s="16"/>
      <c r="VES33" s="13"/>
      <c r="VET33" s="13"/>
      <c r="VEU33" s="15"/>
      <c r="VEV33" s="13"/>
      <c r="VEW33" s="13"/>
      <c r="VEX33" s="15"/>
      <c r="VEY33" s="13"/>
      <c r="VEZ33" s="13"/>
      <c r="VFA33" s="15"/>
      <c r="VFB33" s="13"/>
      <c r="VFC33" s="13"/>
      <c r="VFD33" s="15"/>
      <c r="VFE33" s="13"/>
      <c r="VFF33" s="17"/>
      <c r="VFG33" s="15"/>
      <c r="VFH33" s="13"/>
      <c r="VFI33" s="13"/>
      <c r="VFJ33" s="15"/>
      <c r="VFK33" s="14"/>
      <c r="VFL33" s="14"/>
      <c r="VFM33" s="15"/>
      <c r="VFO33" s="16"/>
      <c r="VFP33" s="13"/>
      <c r="VFQ33" s="13"/>
      <c r="VFR33" s="15"/>
      <c r="VFS33" s="13"/>
      <c r="VFT33" s="13"/>
      <c r="VFU33" s="15"/>
      <c r="VFV33" s="13"/>
      <c r="VFW33" s="13"/>
      <c r="VFX33" s="15"/>
      <c r="VFY33" s="13"/>
      <c r="VFZ33" s="13"/>
      <c r="VGA33" s="15"/>
      <c r="VGB33" s="13"/>
      <c r="VGC33" s="17"/>
      <c r="VGD33" s="15"/>
      <c r="VGE33" s="13"/>
      <c r="VGF33" s="13"/>
      <c r="VGG33" s="15"/>
      <c r="VGH33" s="14"/>
      <c r="VGI33" s="14"/>
      <c r="VGJ33" s="15"/>
      <c r="VGL33" s="16"/>
      <c r="VGM33" s="13"/>
      <c r="VGN33" s="13"/>
      <c r="VGO33" s="15"/>
      <c r="VGP33" s="13"/>
      <c r="VGQ33" s="13"/>
      <c r="VGR33" s="15"/>
      <c r="VGS33" s="13"/>
      <c r="VGT33" s="13"/>
      <c r="VGU33" s="15"/>
      <c r="VGV33" s="13"/>
      <c r="VGW33" s="13"/>
      <c r="VGX33" s="15"/>
      <c r="VGY33" s="13"/>
      <c r="VGZ33" s="17"/>
      <c r="VHA33" s="15"/>
      <c r="VHB33" s="13"/>
      <c r="VHC33" s="13"/>
      <c r="VHD33" s="15"/>
      <c r="VHE33" s="14"/>
      <c r="VHF33" s="14"/>
      <c r="VHG33" s="15"/>
      <c r="VHI33" s="16"/>
      <c r="VHJ33" s="13"/>
      <c r="VHK33" s="13"/>
      <c r="VHL33" s="15"/>
      <c r="VHM33" s="13"/>
      <c r="VHN33" s="13"/>
      <c r="VHO33" s="15"/>
      <c r="VHP33" s="13"/>
      <c r="VHQ33" s="13"/>
      <c r="VHR33" s="15"/>
      <c r="VHS33" s="13"/>
      <c r="VHT33" s="13"/>
      <c r="VHU33" s="15"/>
      <c r="VHV33" s="13"/>
      <c r="VHW33" s="17"/>
      <c r="VHX33" s="15"/>
      <c r="VHY33" s="13"/>
      <c r="VHZ33" s="13"/>
      <c r="VIA33" s="15"/>
      <c r="VIB33" s="14"/>
      <c r="VIC33" s="14"/>
      <c r="VID33" s="15"/>
      <c r="VIF33" s="16"/>
      <c r="VIG33" s="13"/>
      <c r="VIH33" s="13"/>
      <c r="VII33" s="15"/>
      <c r="VIJ33" s="13"/>
      <c r="VIK33" s="13"/>
      <c r="VIL33" s="15"/>
      <c r="VIM33" s="13"/>
      <c r="VIN33" s="13"/>
      <c r="VIO33" s="15"/>
      <c r="VIP33" s="13"/>
      <c r="VIQ33" s="13"/>
      <c r="VIR33" s="15"/>
      <c r="VIS33" s="13"/>
      <c r="VIT33" s="17"/>
      <c r="VIU33" s="15"/>
      <c r="VIV33" s="13"/>
      <c r="VIW33" s="13"/>
      <c r="VIX33" s="15"/>
      <c r="VIY33" s="14"/>
      <c r="VIZ33" s="14"/>
      <c r="VJA33" s="15"/>
      <c r="VJC33" s="16"/>
      <c r="VJD33" s="13"/>
      <c r="VJE33" s="13"/>
      <c r="VJF33" s="15"/>
      <c r="VJG33" s="13"/>
      <c r="VJH33" s="13"/>
      <c r="VJI33" s="15"/>
      <c r="VJJ33" s="13"/>
      <c r="VJK33" s="13"/>
      <c r="VJL33" s="15"/>
      <c r="VJM33" s="13"/>
      <c r="VJN33" s="13"/>
      <c r="VJO33" s="15"/>
      <c r="VJP33" s="13"/>
      <c r="VJQ33" s="17"/>
      <c r="VJR33" s="15"/>
      <c r="VJS33" s="13"/>
      <c r="VJT33" s="13"/>
      <c r="VJU33" s="15"/>
      <c r="VJV33" s="14"/>
      <c r="VJW33" s="14"/>
      <c r="VJX33" s="15"/>
      <c r="VJZ33" s="16"/>
      <c r="VKA33" s="13"/>
      <c r="VKB33" s="13"/>
      <c r="VKC33" s="15"/>
      <c r="VKD33" s="13"/>
      <c r="VKE33" s="13"/>
      <c r="VKF33" s="15"/>
      <c r="VKG33" s="13"/>
      <c r="VKH33" s="13"/>
      <c r="VKI33" s="15"/>
      <c r="VKJ33" s="13"/>
      <c r="VKK33" s="13"/>
      <c r="VKL33" s="15"/>
      <c r="VKM33" s="13"/>
      <c r="VKN33" s="17"/>
      <c r="VKO33" s="15"/>
      <c r="VKP33" s="13"/>
      <c r="VKQ33" s="13"/>
      <c r="VKR33" s="15"/>
      <c r="VKS33" s="14"/>
      <c r="VKT33" s="14"/>
      <c r="VKU33" s="15"/>
      <c r="VKW33" s="16"/>
      <c r="VKX33" s="13"/>
      <c r="VKY33" s="13"/>
      <c r="VKZ33" s="15"/>
      <c r="VLA33" s="13"/>
      <c r="VLB33" s="13"/>
      <c r="VLC33" s="15"/>
      <c r="VLD33" s="13"/>
      <c r="VLE33" s="13"/>
      <c r="VLF33" s="15"/>
      <c r="VLG33" s="13"/>
      <c r="VLH33" s="13"/>
      <c r="VLI33" s="15"/>
      <c r="VLJ33" s="13"/>
      <c r="VLK33" s="17"/>
      <c r="VLL33" s="15"/>
      <c r="VLM33" s="13"/>
      <c r="VLN33" s="13"/>
      <c r="VLO33" s="15"/>
      <c r="VLP33" s="14"/>
      <c r="VLQ33" s="14"/>
      <c r="VLR33" s="15"/>
      <c r="VLT33" s="16"/>
      <c r="VLU33" s="13"/>
      <c r="VLV33" s="13"/>
      <c r="VLW33" s="15"/>
      <c r="VLX33" s="13"/>
      <c r="VLY33" s="13"/>
      <c r="VLZ33" s="15"/>
      <c r="VMA33" s="13"/>
      <c r="VMB33" s="13"/>
      <c r="VMC33" s="15"/>
      <c r="VMD33" s="13"/>
      <c r="VME33" s="13"/>
      <c r="VMF33" s="15"/>
      <c r="VMG33" s="13"/>
      <c r="VMH33" s="17"/>
      <c r="VMI33" s="15"/>
      <c r="VMJ33" s="13"/>
      <c r="VMK33" s="13"/>
      <c r="VML33" s="15"/>
      <c r="VMM33" s="14"/>
      <c r="VMN33" s="14"/>
      <c r="VMO33" s="15"/>
      <c r="VMQ33" s="16"/>
      <c r="VMR33" s="13"/>
      <c r="VMS33" s="13"/>
      <c r="VMT33" s="15"/>
      <c r="VMU33" s="13"/>
      <c r="VMV33" s="13"/>
      <c r="VMW33" s="15"/>
      <c r="VMX33" s="13"/>
      <c r="VMY33" s="13"/>
      <c r="VMZ33" s="15"/>
      <c r="VNA33" s="13"/>
      <c r="VNB33" s="13"/>
      <c r="VNC33" s="15"/>
      <c r="VND33" s="13"/>
      <c r="VNE33" s="17"/>
      <c r="VNF33" s="15"/>
      <c r="VNG33" s="13"/>
      <c r="VNH33" s="13"/>
      <c r="VNI33" s="15"/>
      <c r="VNJ33" s="14"/>
      <c r="VNK33" s="14"/>
      <c r="VNL33" s="15"/>
      <c r="VNN33" s="16"/>
      <c r="VNO33" s="13"/>
      <c r="VNP33" s="13"/>
      <c r="VNQ33" s="15"/>
      <c r="VNR33" s="13"/>
      <c r="VNS33" s="13"/>
      <c r="VNT33" s="15"/>
      <c r="VNU33" s="13"/>
      <c r="VNV33" s="13"/>
      <c r="VNW33" s="15"/>
      <c r="VNX33" s="13"/>
      <c r="VNY33" s="13"/>
      <c r="VNZ33" s="15"/>
      <c r="VOA33" s="13"/>
      <c r="VOB33" s="17"/>
      <c r="VOC33" s="15"/>
      <c r="VOD33" s="13"/>
      <c r="VOE33" s="13"/>
      <c r="VOF33" s="15"/>
      <c r="VOG33" s="14"/>
      <c r="VOH33" s="14"/>
      <c r="VOI33" s="15"/>
      <c r="VOK33" s="16"/>
      <c r="VOL33" s="13"/>
      <c r="VOM33" s="13"/>
      <c r="VON33" s="15"/>
      <c r="VOO33" s="13"/>
      <c r="VOP33" s="13"/>
      <c r="VOQ33" s="15"/>
      <c r="VOR33" s="13"/>
      <c r="VOS33" s="13"/>
      <c r="VOT33" s="15"/>
      <c r="VOU33" s="13"/>
      <c r="VOV33" s="13"/>
      <c r="VOW33" s="15"/>
      <c r="VOX33" s="13"/>
      <c r="VOY33" s="17"/>
      <c r="VOZ33" s="15"/>
      <c r="VPA33" s="13"/>
      <c r="VPB33" s="13"/>
      <c r="VPC33" s="15"/>
      <c r="VPD33" s="14"/>
      <c r="VPE33" s="14"/>
      <c r="VPF33" s="15"/>
      <c r="VPH33" s="16"/>
      <c r="VPI33" s="13"/>
      <c r="VPJ33" s="13"/>
      <c r="VPK33" s="15"/>
      <c r="VPL33" s="13"/>
      <c r="VPM33" s="13"/>
      <c r="VPN33" s="15"/>
      <c r="VPO33" s="13"/>
      <c r="VPP33" s="13"/>
      <c r="VPQ33" s="15"/>
      <c r="VPR33" s="13"/>
      <c r="VPS33" s="13"/>
      <c r="VPT33" s="15"/>
      <c r="VPU33" s="13"/>
      <c r="VPV33" s="17"/>
      <c r="VPW33" s="15"/>
      <c r="VPX33" s="13"/>
      <c r="VPY33" s="13"/>
      <c r="VPZ33" s="15"/>
      <c r="VQA33" s="14"/>
      <c r="VQB33" s="14"/>
      <c r="VQC33" s="15"/>
      <c r="VQE33" s="16"/>
      <c r="VQF33" s="13"/>
      <c r="VQG33" s="13"/>
      <c r="VQH33" s="15"/>
      <c r="VQI33" s="13"/>
      <c r="VQJ33" s="13"/>
      <c r="VQK33" s="15"/>
      <c r="VQL33" s="13"/>
      <c r="VQM33" s="13"/>
      <c r="VQN33" s="15"/>
      <c r="VQO33" s="13"/>
      <c r="VQP33" s="13"/>
      <c r="VQQ33" s="15"/>
      <c r="VQR33" s="13"/>
      <c r="VQS33" s="17"/>
      <c r="VQT33" s="15"/>
      <c r="VQU33" s="13"/>
      <c r="VQV33" s="13"/>
      <c r="VQW33" s="15"/>
      <c r="VQX33" s="14"/>
      <c r="VQY33" s="14"/>
      <c r="VQZ33" s="15"/>
      <c r="VRB33" s="16"/>
      <c r="VRC33" s="13"/>
      <c r="VRD33" s="13"/>
      <c r="VRE33" s="15"/>
      <c r="VRF33" s="13"/>
      <c r="VRG33" s="13"/>
      <c r="VRH33" s="15"/>
      <c r="VRI33" s="13"/>
      <c r="VRJ33" s="13"/>
      <c r="VRK33" s="15"/>
      <c r="VRL33" s="13"/>
      <c r="VRM33" s="13"/>
      <c r="VRN33" s="15"/>
      <c r="VRO33" s="13"/>
      <c r="VRP33" s="17"/>
      <c r="VRQ33" s="15"/>
      <c r="VRR33" s="13"/>
      <c r="VRS33" s="13"/>
      <c r="VRT33" s="15"/>
      <c r="VRU33" s="14"/>
      <c r="VRV33" s="14"/>
      <c r="VRW33" s="15"/>
      <c r="VRY33" s="16"/>
      <c r="VRZ33" s="13"/>
      <c r="VSA33" s="13"/>
      <c r="VSB33" s="15"/>
      <c r="VSC33" s="13"/>
      <c r="VSD33" s="13"/>
      <c r="VSE33" s="15"/>
      <c r="VSF33" s="13"/>
      <c r="VSG33" s="13"/>
      <c r="VSH33" s="15"/>
      <c r="VSI33" s="13"/>
      <c r="VSJ33" s="13"/>
      <c r="VSK33" s="15"/>
      <c r="VSL33" s="13"/>
      <c r="VSM33" s="17"/>
      <c r="VSN33" s="15"/>
      <c r="VSO33" s="13"/>
      <c r="VSP33" s="13"/>
      <c r="VSQ33" s="15"/>
      <c r="VSR33" s="14"/>
      <c r="VSS33" s="14"/>
      <c r="VST33" s="15"/>
      <c r="VSV33" s="16"/>
      <c r="VSW33" s="13"/>
      <c r="VSX33" s="13"/>
      <c r="VSY33" s="15"/>
      <c r="VSZ33" s="13"/>
      <c r="VTA33" s="13"/>
      <c r="VTB33" s="15"/>
      <c r="VTC33" s="13"/>
      <c r="VTD33" s="13"/>
      <c r="VTE33" s="15"/>
      <c r="VTF33" s="13"/>
      <c r="VTG33" s="13"/>
      <c r="VTH33" s="15"/>
      <c r="VTI33" s="13"/>
      <c r="VTJ33" s="17"/>
      <c r="VTK33" s="15"/>
      <c r="VTL33" s="13"/>
      <c r="VTM33" s="13"/>
      <c r="VTN33" s="15"/>
      <c r="VTO33" s="14"/>
      <c r="VTP33" s="14"/>
      <c r="VTQ33" s="15"/>
      <c r="VTS33" s="16"/>
      <c r="VTT33" s="13"/>
      <c r="VTU33" s="13"/>
      <c r="VTV33" s="15"/>
      <c r="VTW33" s="13"/>
      <c r="VTX33" s="13"/>
      <c r="VTY33" s="15"/>
      <c r="VTZ33" s="13"/>
      <c r="VUA33" s="13"/>
      <c r="VUB33" s="15"/>
      <c r="VUC33" s="13"/>
      <c r="VUD33" s="13"/>
      <c r="VUE33" s="15"/>
      <c r="VUF33" s="13"/>
      <c r="VUG33" s="17"/>
      <c r="VUH33" s="15"/>
      <c r="VUI33" s="13"/>
      <c r="VUJ33" s="13"/>
      <c r="VUK33" s="15"/>
      <c r="VUL33" s="14"/>
      <c r="VUM33" s="14"/>
      <c r="VUN33" s="15"/>
      <c r="VUP33" s="16"/>
      <c r="VUQ33" s="13"/>
      <c r="VUR33" s="13"/>
      <c r="VUS33" s="15"/>
      <c r="VUT33" s="13"/>
      <c r="VUU33" s="13"/>
      <c r="VUV33" s="15"/>
      <c r="VUW33" s="13"/>
      <c r="VUX33" s="13"/>
      <c r="VUY33" s="15"/>
      <c r="VUZ33" s="13"/>
      <c r="VVA33" s="13"/>
      <c r="VVB33" s="15"/>
      <c r="VVC33" s="13"/>
      <c r="VVD33" s="17"/>
      <c r="VVE33" s="15"/>
      <c r="VVF33" s="13"/>
      <c r="VVG33" s="13"/>
      <c r="VVH33" s="15"/>
      <c r="VVI33" s="14"/>
      <c r="VVJ33" s="14"/>
      <c r="VVK33" s="15"/>
      <c r="VVM33" s="16"/>
      <c r="VVN33" s="13"/>
      <c r="VVO33" s="13"/>
      <c r="VVP33" s="15"/>
      <c r="VVQ33" s="13"/>
      <c r="VVR33" s="13"/>
      <c r="VVS33" s="15"/>
      <c r="VVT33" s="13"/>
      <c r="VVU33" s="13"/>
      <c r="VVV33" s="15"/>
      <c r="VVW33" s="13"/>
      <c r="VVX33" s="13"/>
      <c r="VVY33" s="15"/>
      <c r="VVZ33" s="13"/>
      <c r="VWA33" s="17"/>
      <c r="VWB33" s="15"/>
      <c r="VWC33" s="13"/>
      <c r="VWD33" s="13"/>
      <c r="VWE33" s="15"/>
      <c r="VWF33" s="14"/>
      <c r="VWG33" s="14"/>
      <c r="VWH33" s="15"/>
      <c r="VWJ33" s="16"/>
      <c r="VWK33" s="13"/>
      <c r="VWL33" s="13"/>
      <c r="VWM33" s="15"/>
      <c r="VWN33" s="13"/>
      <c r="VWO33" s="13"/>
      <c r="VWP33" s="15"/>
      <c r="VWQ33" s="13"/>
      <c r="VWR33" s="13"/>
      <c r="VWS33" s="15"/>
      <c r="VWT33" s="13"/>
      <c r="VWU33" s="13"/>
      <c r="VWV33" s="15"/>
      <c r="VWW33" s="13"/>
      <c r="VWX33" s="17"/>
      <c r="VWY33" s="15"/>
      <c r="VWZ33" s="13"/>
      <c r="VXA33" s="13"/>
      <c r="VXB33" s="15"/>
      <c r="VXC33" s="14"/>
      <c r="VXD33" s="14"/>
      <c r="VXE33" s="15"/>
      <c r="VXG33" s="16"/>
      <c r="VXH33" s="13"/>
      <c r="VXI33" s="13"/>
      <c r="VXJ33" s="15"/>
      <c r="VXK33" s="13"/>
      <c r="VXL33" s="13"/>
      <c r="VXM33" s="15"/>
      <c r="VXN33" s="13"/>
      <c r="VXO33" s="13"/>
      <c r="VXP33" s="15"/>
      <c r="VXQ33" s="13"/>
      <c r="VXR33" s="13"/>
      <c r="VXS33" s="15"/>
      <c r="VXT33" s="13"/>
      <c r="VXU33" s="17"/>
      <c r="VXV33" s="15"/>
      <c r="VXW33" s="13"/>
      <c r="VXX33" s="13"/>
      <c r="VXY33" s="15"/>
      <c r="VXZ33" s="14"/>
      <c r="VYA33" s="14"/>
      <c r="VYB33" s="15"/>
      <c r="VYD33" s="16"/>
      <c r="VYE33" s="13"/>
      <c r="VYF33" s="13"/>
      <c r="VYG33" s="15"/>
      <c r="VYH33" s="13"/>
      <c r="VYI33" s="13"/>
      <c r="VYJ33" s="15"/>
      <c r="VYK33" s="13"/>
      <c r="VYL33" s="13"/>
      <c r="VYM33" s="15"/>
      <c r="VYN33" s="13"/>
      <c r="VYO33" s="13"/>
      <c r="VYP33" s="15"/>
      <c r="VYQ33" s="13"/>
      <c r="VYR33" s="17"/>
      <c r="VYS33" s="15"/>
      <c r="VYT33" s="13"/>
      <c r="VYU33" s="13"/>
      <c r="VYV33" s="15"/>
      <c r="VYW33" s="14"/>
      <c r="VYX33" s="14"/>
      <c r="VYY33" s="15"/>
      <c r="VZA33" s="16"/>
      <c r="VZB33" s="13"/>
      <c r="VZC33" s="13"/>
      <c r="VZD33" s="15"/>
      <c r="VZE33" s="13"/>
      <c r="VZF33" s="13"/>
      <c r="VZG33" s="15"/>
      <c r="VZH33" s="13"/>
      <c r="VZI33" s="13"/>
      <c r="VZJ33" s="15"/>
      <c r="VZK33" s="13"/>
      <c r="VZL33" s="13"/>
      <c r="VZM33" s="15"/>
      <c r="VZN33" s="13"/>
      <c r="VZO33" s="17"/>
      <c r="VZP33" s="15"/>
      <c r="VZQ33" s="13"/>
      <c r="VZR33" s="13"/>
      <c r="VZS33" s="15"/>
      <c r="VZT33" s="14"/>
      <c r="VZU33" s="14"/>
      <c r="VZV33" s="15"/>
      <c r="VZX33" s="16"/>
      <c r="VZY33" s="13"/>
      <c r="VZZ33" s="13"/>
      <c r="WAA33" s="15"/>
      <c r="WAB33" s="13"/>
      <c r="WAC33" s="13"/>
      <c r="WAD33" s="15"/>
      <c r="WAE33" s="13"/>
      <c r="WAF33" s="13"/>
      <c r="WAG33" s="15"/>
      <c r="WAH33" s="13"/>
      <c r="WAI33" s="13"/>
      <c r="WAJ33" s="15"/>
      <c r="WAK33" s="13"/>
      <c r="WAL33" s="17"/>
      <c r="WAM33" s="15"/>
      <c r="WAN33" s="13"/>
      <c r="WAO33" s="13"/>
      <c r="WAP33" s="15"/>
      <c r="WAQ33" s="14"/>
      <c r="WAR33" s="14"/>
      <c r="WAS33" s="15"/>
      <c r="WAU33" s="16"/>
      <c r="WAV33" s="13"/>
      <c r="WAW33" s="13"/>
      <c r="WAX33" s="15"/>
      <c r="WAY33" s="13"/>
      <c r="WAZ33" s="13"/>
      <c r="WBA33" s="15"/>
      <c r="WBB33" s="13"/>
      <c r="WBC33" s="13"/>
      <c r="WBD33" s="15"/>
      <c r="WBE33" s="13"/>
      <c r="WBF33" s="13"/>
      <c r="WBG33" s="15"/>
      <c r="WBH33" s="13"/>
      <c r="WBI33" s="17"/>
      <c r="WBJ33" s="15"/>
      <c r="WBK33" s="13"/>
      <c r="WBL33" s="13"/>
      <c r="WBM33" s="15"/>
      <c r="WBN33" s="14"/>
      <c r="WBO33" s="14"/>
      <c r="WBP33" s="15"/>
      <c r="WBR33" s="16"/>
      <c r="WBS33" s="13"/>
      <c r="WBT33" s="13"/>
      <c r="WBU33" s="15"/>
      <c r="WBV33" s="13"/>
      <c r="WBW33" s="13"/>
      <c r="WBX33" s="15"/>
      <c r="WBY33" s="13"/>
      <c r="WBZ33" s="13"/>
      <c r="WCA33" s="15"/>
      <c r="WCB33" s="13"/>
      <c r="WCC33" s="13"/>
      <c r="WCD33" s="15"/>
      <c r="WCE33" s="13"/>
      <c r="WCF33" s="17"/>
      <c r="WCG33" s="15"/>
      <c r="WCH33" s="13"/>
      <c r="WCI33" s="13"/>
      <c r="WCJ33" s="15"/>
      <c r="WCK33" s="14"/>
      <c r="WCL33" s="14"/>
      <c r="WCM33" s="15"/>
      <c r="WCO33" s="16"/>
      <c r="WCP33" s="13"/>
      <c r="WCQ33" s="13"/>
      <c r="WCR33" s="15"/>
      <c r="WCS33" s="13"/>
      <c r="WCT33" s="13"/>
      <c r="WCU33" s="15"/>
      <c r="WCV33" s="13"/>
      <c r="WCW33" s="13"/>
      <c r="WCX33" s="15"/>
      <c r="WCY33" s="13"/>
      <c r="WCZ33" s="13"/>
      <c r="WDA33" s="15"/>
      <c r="WDB33" s="13"/>
      <c r="WDC33" s="17"/>
      <c r="WDD33" s="15"/>
      <c r="WDE33" s="13"/>
      <c r="WDF33" s="13"/>
      <c r="WDG33" s="15"/>
      <c r="WDH33" s="14"/>
      <c r="WDI33" s="14"/>
      <c r="WDJ33" s="15"/>
      <c r="WDL33" s="16"/>
      <c r="WDM33" s="13"/>
      <c r="WDN33" s="13"/>
      <c r="WDO33" s="15"/>
      <c r="WDP33" s="13"/>
      <c r="WDQ33" s="13"/>
      <c r="WDR33" s="15"/>
      <c r="WDS33" s="13"/>
      <c r="WDT33" s="13"/>
      <c r="WDU33" s="15"/>
      <c r="WDV33" s="13"/>
      <c r="WDW33" s="13"/>
      <c r="WDX33" s="15"/>
      <c r="WDY33" s="13"/>
      <c r="WDZ33" s="17"/>
      <c r="WEA33" s="15"/>
      <c r="WEB33" s="13"/>
      <c r="WEC33" s="13"/>
      <c r="WED33" s="15"/>
      <c r="WEE33" s="14"/>
      <c r="WEF33" s="14"/>
      <c r="WEG33" s="15"/>
      <c r="WEI33" s="16"/>
      <c r="WEJ33" s="13"/>
      <c r="WEK33" s="13"/>
      <c r="WEL33" s="15"/>
      <c r="WEM33" s="13"/>
      <c r="WEN33" s="13"/>
      <c r="WEO33" s="15"/>
      <c r="WEP33" s="13"/>
      <c r="WEQ33" s="13"/>
      <c r="WER33" s="15"/>
      <c r="WES33" s="13"/>
      <c r="WET33" s="13"/>
      <c r="WEU33" s="15"/>
      <c r="WEV33" s="13"/>
      <c r="WEW33" s="17"/>
      <c r="WEX33" s="15"/>
      <c r="WEY33" s="13"/>
      <c r="WEZ33" s="13"/>
      <c r="WFA33" s="15"/>
      <c r="WFB33" s="14"/>
      <c r="WFC33" s="14"/>
      <c r="WFD33" s="15"/>
      <c r="WFF33" s="16"/>
      <c r="WFG33" s="13"/>
      <c r="WFH33" s="13"/>
      <c r="WFI33" s="15"/>
      <c r="WFJ33" s="13"/>
      <c r="WFK33" s="13"/>
      <c r="WFL33" s="15"/>
      <c r="WFM33" s="13"/>
      <c r="WFN33" s="13"/>
      <c r="WFO33" s="15"/>
      <c r="WFP33" s="13"/>
      <c r="WFQ33" s="13"/>
      <c r="WFR33" s="15"/>
      <c r="WFS33" s="13"/>
      <c r="WFT33" s="17"/>
      <c r="WFU33" s="15"/>
      <c r="WFV33" s="13"/>
      <c r="WFW33" s="13"/>
      <c r="WFX33" s="15"/>
      <c r="WFY33" s="14"/>
      <c r="WFZ33" s="14"/>
      <c r="WGA33" s="15"/>
      <c r="WGC33" s="16"/>
      <c r="WGD33" s="13"/>
      <c r="WGE33" s="13"/>
      <c r="WGF33" s="15"/>
      <c r="WGG33" s="13"/>
      <c r="WGH33" s="13"/>
      <c r="WGI33" s="15"/>
      <c r="WGJ33" s="13"/>
      <c r="WGK33" s="13"/>
      <c r="WGL33" s="15"/>
      <c r="WGM33" s="13"/>
      <c r="WGN33" s="13"/>
      <c r="WGO33" s="15"/>
      <c r="WGP33" s="13"/>
      <c r="WGQ33" s="17"/>
      <c r="WGR33" s="15"/>
      <c r="WGS33" s="13"/>
      <c r="WGT33" s="13"/>
      <c r="WGU33" s="15"/>
      <c r="WGV33" s="14"/>
      <c r="WGW33" s="14"/>
      <c r="WGX33" s="15"/>
      <c r="WGZ33" s="16"/>
      <c r="WHA33" s="13"/>
      <c r="WHB33" s="13"/>
      <c r="WHC33" s="15"/>
      <c r="WHD33" s="13"/>
      <c r="WHE33" s="13"/>
      <c r="WHF33" s="15"/>
      <c r="WHG33" s="13"/>
      <c r="WHH33" s="13"/>
      <c r="WHI33" s="15"/>
      <c r="WHJ33" s="13"/>
      <c r="WHK33" s="13"/>
      <c r="WHL33" s="15"/>
      <c r="WHM33" s="13"/>
      <c r="WHN33" s="17"/>
      <c r="WHO33" s="15"/>
      <c r="WHP33" s="13"/>
      <c r="WHQ33" s="13"/>
      <c r="WHR33" s="15"/>
      <c r="WHS33" s="14"/>
      <c r="WHT33" s="14"/>
      <c r="WHU33" s="15"/>
      <c r="WHW33" s="16"/>
      <c r="WHX33" s="13"/>
      <c r="WHY33" s="13"/>
      <c r="WHZ33" s="15"/>
      <c r="WIA33" s="13"/>
      <c r="WIB33" s="13"/>
      <c r="WIC33" s="15"/>
      <c r="WID33" s="13"/>
      <c r="WIE33" s="13"/>
      <c r="WIF33" s="15"/>
      <c r="WIG33" s="13"/>
      <c r="WIH33" s="13"/>
      <c r="WII33" s="15"/>
      <c r="WIJ33" s="13"/>
      <c r="WIK33" s="17"/>
      <c r="WIL33" s="15"/>
      <c r="WIM33" s="13"/>
      <c r="WIN33" s="13"/>
      <c r="WIO33" s="15"/>
      <c r="WIP33" s="14"/>
      <c r="WIQ33" s="14"/>
      <c r="WIR33" s="15"/>
      <c r="WIT33" s="16"/>
      <c r="WIU33" s="13"/>
      <c r="WIV33" s="13"/>
      <c r="WIW33" s="15"/>
      <c r="WIX33" s="13"/>
      <c r="WIY33" s="13"/>
      <c r="WIZ33" s="15"/>
      <c r="WJA33" s="13"/>
      <c r="WJB33" s="13"/>
      <c r="WJC33" s="15"/>
      <c r="WJD33" s="13"/>
      <c r="WJE33" s="13"/>
      <c r="WJF33" s="15"/>
      <c r="WJG33" s="13"/>
      <c r="WJH33" s="17"/>
      <c r="WJI33" s="15"/>
      <c r="WJJ33" s="13"/>
      <c r="WJK33" s="13"/>
      <c r="WJL33" s="15"/>
      <c r="WJM33" s="14"/>
      <c r="WJN33" s="14"/>
      <c r="WJO33" s="15"/>
      <c r="WJQ33" s="16"/>
      <c r="WJR33" s="13"/>
      <c r="WJS33" s="13"/>
      <c r="WJT33" s="15"/>
      <c r="WJU33" s="13"/>
      <c r="WJV33" s="13"/>
      <c r="WJW33" s="15"/>
      <c r="WJX33" s="13"/>
      <c r="WJY33" s="13"/>
      <c r="WJZ33" s="15"/>
      <c r="WKA33" s="13"/>
      <c r="WKB33" s="13"/>
      <c r="WKC33" s="15"/>
      <c r="WKD33" s="13"/>
      <c r="WKE33" s="17"/>
      <c r="WKF33" s="15"/>
      <c r="WKG33" s="13"/>
      <c r="WKH33" s="13"/>
      <c r="WKI33" s="15"/>
      <c r="WKJ33" s="14"/>
      <c r="WKK33" s="14"/>
      <c r="WKL33" s="15"/>
      <c r="WKN33" s="16"/>
      <c r="WKO33" s="13"/>
      <c r="WKP33" s="13"/>
      <c r="WKQ33" s="15"/>
      <c r="WKR33" s="13"/>
      <c r="WKS33" s="13"/>
      <c r="WKT33" s="15"/>
      <c r="WKU33" s="13"/>
      <c r="WKV33" s="13"/>
      <c r="WKW33" s="15"/>
      <c r="WKX33" s="13"/>
      <c r="WKY33" s="13"/>
      <c r="WKZ33" s="15"/>
      <c r="WLA33" s="13"/>
      <c r="WLB33" s="17"/>
      <c r="WLC33" s="15"/>
      <c r="WLD33" s="13"/>
      <c r="WLE33" s="13"/>
      <c r="WLF33" s="15"/>
      <c r="WLG33" s="14"/>
      <c r="WLH33" s="14"/>
      <c r="WLI33" s="15"/>
      <c r="WLK33" s="16"/>
      <c r="WLL33" s="13"/>
      <c r="WLM33" s="13"/>
      <c r="WLN33" s="15"/>
      <c r="WLO33" s="13"/>
      <c r="WLP33" s="13"/>
      <c r="WLQ33" s="15"/>
      <c r="WLR33" s="13"/>
      <c r="WLS33" s="13"/>
      <c r="WLT33" s="15"/>
      <c r="WLU33" s="13"/>
      <c r="WLV33" s="13"/>
      <c r="WLW33" s="15"/>
      <c r="WLX33" s="13"/>
      <c r="WLY33" s="17"/>
      <c r="WLZ33" s="15"/>
      <c r="WMA33" s="13"/>
      <c r="WMB33" s="13"/>
      <c r="WMC33" s="15"/>
      <c r="WMD33" s="14"/>
      <c r="WME33" s="14"/>
      <c r="WMF33" s="15"/>
      <c r="WMH33" s="16"/>
      <c r="WMI33" s="13"/>
      <c r="WMJ33" s="13"/>
      <c r="WMK33" s="15"/>
      <c r="WML33" s="13"/>
      <c r="WMM33" s="13"/>
      <c r="WMN33" s="15"/>
      <c r="WMO33" s="13"/>
      <c r="WMP33" s="13"/>
      <c r="WMQ33" s="15"/>
      <c r="WMR33" s="13"/>
      <c r="WMS33" s="13"/>
      <c r="WMT33" s="15"/>
      <c r="WMU33" s="13"/>
      <c r="WMV33" s="17"/>
      <c r="WMW33" s="15"/>
      <c r="WMX33" s="13"/>
      <c r="WMY33" s="13"/>
      <c r="WMZ33" s="15"/>
      <c r="WNA33" s="14"/>
      <c r="WNB33" s="14"/>
      <c r="WNC33" s="15"/>
      <c r="WNE33" s="16"/>
      <c r="WNF33" s="13"/>
      <c r="WNG33" s="13"/>
      <c r="WNH33" s="15"/>
      <c r="WNI33" s="13"/>
      <c r="WNJ33" s="13"/>
      <c r="WNK33" s="15"/>
      <c r="WNL33" s="13"/>
      <c r="WNM33" s="13"/>
      <c r="WNN33" s="15"/>
      <c r="WNO33" s="13"/>
      <c r="WNP33" s="13"/>
      <c r="WNQ33" s="15"/>
      <c r="WNR33" s="13"/>
      <c r="WNS33" s="17"/>
      <c r="WNT33" s="15"/>
      <c r="WNU33" s="13"/>
      <c r="WNV33" s="13"/>
      <c r="WNW33" s="15"/>
      <c r="WNX33" s="14"/>
      <c r="WNY33" s="14"/>
      <c r="WNZ33" s="15"/>
      <c r="WOB33" s="16"/>
      <c r="WOC33" s="13"/>
      <c r="WOD33" s="13"/>
      <c r="WOE33" s="15"/>
      <c r="WOF33" s="13"/>
      <c r="WOG33" s="13"/>
      <c r="WOH33" s="15"/>
      <c r="WOI33" s="13"/>
      <c r="WOJ33" s="13"/>
      <c r="WOK33" s="15"/>
      <c r="WOL33" s="13"/>
      <c r="WOM33" s="13"/>
      <c r="WON33" s="15"/>
      <c r="WOO33" s="13"/>
      <c r="WOP33" s="17"/>
      <c r="WOQ33" s="15"/>
      <c r="WOR33" s="13"/>
      <c r="WOS33" s="13"/>
      <c r="WOT33" s="15"/>
      <c r="WOU33" s="14"/>
      <c r="WOV33" s="14"/>
      <c r="WOW33" s="15"/>
      <c r="WOY33" s="16"/>
      <c r="WOZ33" s="13"/>
      <c r="WPA33" s="13"/>
      <c r="WPB33" s="15"/>
      <c r="WPC33" s="13"/>
      <c r="WPD33" s="13"/>
      <c r="WPE33" s="15"/>
      <c r="WPF33" s="13"/>
      <c r="WPG33" s="13"/>
      <c r="WPH33" s="15"/>
      <c r="WPI33" s="13"/>
      <c r="WPJ33" s="13"/>
      <c r="WPK33" s="15"/>
      <c r="WPL33" s="13"/>
      <c r="WPM33" s="17"/>
      <c r="WPN33" s="15"/>
      <c r="WPO33" s="13"/>
      <c r="WPP33" s="13"/>
      <c r="WPQ33" s="15"/>
      <c r="WPR33" s="14"/>
      <c r="WPS33" s="14"/>
      <c r="WPT33" s="15"/>
      <c r="WPV33" s="16"/>
      <c r="WPW33" s="13"/>
      <c r="WPX33" s="13"/>
      <c r="WPY33" s="15"/>
      <c r="WPZ33" s="13"/>
      <c r="WQA33" s="13"/>
      <c r="WQB33" s="15"/>
      <c r="WQC33" s="13"/>
      <c r="WQD33" s="13"/>
      <c r="WQE33" s="15"/>
      <c r="WQF33" s="13"/>
      <c r="WQG33" s="13"/>
      <c r="WQH33" s="15"/>
      <c r="WQI33" s="13"/>
      <c r="WQJ33" s="17"/>
      <c r="WQK33" s="15"/>
      <c r="WQL33" s="13"/>
      <c r="WQM33" s="13"/>
      <c r="WQN33" s="15"/>
      <c r="WQO33" s="14"/>
      <c r="WQP33" s="14"/>
      <c r="WQQ33" s="15"/>
      <c r="WQS33" s="16"/>
      <c r="WQT33" s="13"/>
      <c r="WQU33" s="13"/>
      <c r="WQV33" s="15"/>
      <c r="WQW33" s="13"/>
      <c r="WQX33" s="13"/>
      <c r="WQY33" s="15"/>
      <c r="WQZ33" s="13"/>
      <c r="WRA33" s="13"/>
      <c r="WRB33" s="15"/>
      <c r="WRC33" s="13"/>
      <c r="WRD33" s="13"/>
      <c r="WRE33" s="15"/>
      <c r="WRF33" s="13"/>
      <c r="WRG33" s="17"/>
      <c r="WRH33" s="15"/>
      <c r="WRI33" s="13"/>
      <c r="WRJ33" s="13"/>
      <c r="WRK33" s="15"/>
      <c r="WRL33" s="14"/>
      <c r="WRM33" s="14"/>
      <c r="WRN33" s="15"/>
      <c r="WRP33" s="16"/>
      <c r="WRQ33" s="13"/>
      <c r="WRR33" s="13"/>
      <c r="WRS33" s="15"/>
      <c r="WRT33" s="13"/>
      <c r="WRU33" s="13"/>
      <c r="WRV33" s="15"/>
      <c r="WRW33" s="13"/>
      <c r="WRX33" s="13"/>
      <c r="WRY33" s="15"/>
      <c r="WRZ33" s="13"/>
      <c r="WSA33" s="13"/>
      <c r="WSB33" s="15"/>
      <c r="WSC33" s="13"/>
      <c r="WSD33" s="17"/>
      <c r="WSE33" s="15"/>
      <c r="WSF33" s="13"/>
      <c r="WSG33" s="13"/>
      <c r="WSH33" s="15"/>
      <c r="WSI33" s="14"/>
      <c r="WSJ33" s="14"/>
      <c r="WSK33" s="15"/>
      <c r="WSM33" s="16"/>
      <c r="WSN33" s="13"/>
      <c r="WSO33" s="13"/>
      <c r="WSP33" s="15"/>
      <c r="WSQ33" s="13"/>
      <c r="WSR33" s="13"/>
      <c r="WSS33" s="15"/>
      <c r="WST33" s="13"/>
      <c r="WSU33" s="13"/>
      <c r="WSV33" s="15"/>
      <c r="WSW33" s="13"/>
      <c r="WSX33" s="13"/>
      <c r="WSY33" s="15"/>
      <c r="WSZ33" s="13"/>
      <c r="WTA33" s="17"/>
      <c r="WTB33" s="15"/>
      <c r="WTC33" s="13"/>
      <c r="WTD33" s="13"/>
      <c r="WTE33" s="15"/>
      <c r="WTF33" s="14"/>
      <c r="WTG33" s="14"/>
      <c r="WTH33" s="15"/>
      <c r="WTJ33" s="16"/>
      <c r="WTK33" s="13"/>
      <c r="WTL33" s="13"/>
      <c r="WTM33" s="15"/>
      <c r="WTN33" s="13"/>
      <c r="WTO33" s="13"/>
      <c r="WTP33" s="15"/>
      <c r="WTQ33" s="13"/>
      <c r="WTR33" s="13"/>
      <c r="WTS33" s="15"/>
      <c r="WTT33" s="13"/>
      <c r="WTU33" s="13"/>
      <c r="WTV33" s="15"/>
      <c r="WTW33" s="13"/>
      <c r="WTX33" s="17"/>
      <c r="WTY33" s="15"/>
      <c r="WTZ33" s="13"/>
      <c r="WUA33" s="13"/>
      <c r="WUB33" s="15"/>
      <c r="WUC33" s="14"/>
      <c r="WUD33" s="14"/>
      <c r="WUE33" s="15"/>
      <c r="WUG33" s="16"/>
      <c r="WUH33" s="13"/>
      <c r="WUI33" s="13"/>
      <c r="WUJ33" s="15"/>
      <c r="WUK33" s="13"/>
      <c r="WUL33" s="13"/>
      <c r="WUM33" s="15"/>
      <c r="WUN33" s="13"/>
      <c r="WUO33" s="13"/>
      <c r="WUP33" s="15"/>
      <c r="WUQ33" s="13"/>
      <c r="WUR33" s="13"/>
      <c r="WUS33" s="15"/>
      <c r="WUT33" s="13"/>
      <c r="WUU33" s="17"/>
      <c r="WUV33" s="15"/>
      <c r="WUW33" s="13"/>
      <c r="WUX33" s="13"/>
      <c r="WUY33" s="15"/>
      <c r="WUZ33" s="14"/>
      <c r="WVA33" s="14"/>
      <c r="WVB33" s="15"/>
      <c r="WVD33" s="16"/>
      <c r="WVE33" s="13"/>
      <c r="WVF33" s="13"/>
      <c r="WVG33" s="15"/>
      <c r="WVH33" s="13"/>
      <c r="WVI33" s="13"/>
      <c r="WVJ33" s="15"/>
      <c r="WVK33" s="13"/>
      <c r="WVL33" s="13"/>
      <c r="WVM33" s="15"/>
      <c r="WVN33" s="13"/>
      <c r="WVO33" s="13"/>
      <c r="WVP33" s="15"/>
      <c r="WVQ33" s="13"/>
      <c r="WVR33" s="17"/>
      <c r="WVS33" s="15"/>
      <c r="WVT33" s="13"/>
      <c r="WVU33" s="13"/>
      <c r="WVV33" s="15"/>
      <c r="WVW33" s="14"/>
      <c r="WVX33" s="14"/>
      <c r="WVY33" s="15"/>
      <c r="WWA33" s="16"/>
      <c r="WWB33" s="13"/>
      <c r="WWC33" s="13"/>
      <c r="WWD33" s="15"/>
      <c r="WWE33" s="13"/>
      <c r="WWF33" s="13"/>
      <c r="WWG33" s="15"/>
      <c r="WWH33" s="13"/>
      <c r="WWI33" s="13"/>
      <c r="WWJ33" s="15"/>
      <c r="WWK33" s="13"/>
      <c r="WWL33" s="13"/>
      <c r="WWM33" s="15"/>
      <c r="WWN33" s="13"/>
      <c r="WWO33" s="17"/>
      <c r="WWP33" s="15"/>
      <c r="WWQ33" s="13"/>
      <c r="WWR33" s="13"/>
      <c r="WWS33" s="15"/>
      <c r="WWT33" s="14"/>
      <c r="WWU33" s="14"/>
      <c r="WWV33" s="15"/>
      <c r="WWX33" s="16"/>
      <c r="WWY33" s="13"/>
      <c r="WWZ33" s="13"/>
      <c r="WXA33" s="15"/>
      <c r="WXB33" s="13"/>
      <c r="WXC33" s="13"/>
      <c r="WXD33" s="15"/>
      <c r="WXE33" s="13"/>
      <c r="WXF33" s="13"/>
      <c r="WXG33" s="15"/>
      <c r="WXH33" s="13"/>
      <c r="WXI33" s="13"/>
      <c r="WXJ33" s="15"/>
      <c r="WXK33" s="13"/>
      <c r="WXL33" s="17"/>
      <c r="WXM33" s="15"/>
      <c r="WXN33" s="13"/>
      <c r="WXO33" s="13"/>
      <c r="WXP33" s="15"/>
      <c r="WXQ33" s="14"/>
      <c r="WXR33" s="14"/>
      <c r="WXS33" s="15"/>
      <c r="WXU33" s="16"/>
      <c r="WXV33" s="13"/>
      <c r="WXW33" s="13"/>
      <c r="WXX33" s="15"/>
      <c r="WXY33" s="13"/>
      <c r="WXZ33" s="13"/>
      <c r="WYA33" s="15"/>
      <c r="WYB33" s="13"/>
      <c r="WYC33" s="13"/>
      <c r="WYD33" s="15"/>
      <c r="WYE33" s="13"/>
      <c r="WYF33" s="13"/>
      <c r="WYG33" s="15"/>
      <c r="WYH33" s="13"/>
      <c r="WYI33" s="17"/>
      <c r="WYJ33" s="15"/>
      <c r="WYK33" s="13"/>
      <c r="WYL33" s="13"/>
      <c r="WYM33" s="15"/>
      <c r="WYN33" s="14"/>
      <c r="WYO33" s="14"/>
      <c r="WYP33" s="15"/>
      <c r="WYR33" s="16"/>
      <c r="WYS33" s="13"/>
      <c r="WYT33" s="13"/>
      <c r="WYU33" s="15"/>
      <c r="WYV33" s="13"/>
      <c r="WYW33" s="13"/>
      <c r="WYX33" s="15"/>
      <c r="WYY33" s="13"/>
      <c r="WYZ33" s="13"/>
      <c r="WZA33" s="15"/>
      <c r="WZB33" s="13"/>
      <c r="WZC33" s="13"/>
      <c r="WZD33" s="15"/>
      <c r="WZE33" s="13"/>
      <c r="WZF33" s="17"/>
      <c r="WZG33" s="15"/>
      <c r="WZH33" s="13"/>
      <c r="WZI33" s="13"/>
      <c r="WZJ33" s="15"/>
      <c r="WZK33" s="14"/>
      <c r="WZL33" s="14"/>
      <c r="WZM33" s="15"/>
      <c r="WZO33" s="16"/>
      <c r="WZP33" s="13"/>
      <c r="WZQ33" s="13"/>
      <c r="WZR33" s="15"/>
      <c r="WZS33" s="13"/>
      <c r="WZT33" s="13"/>
      <c r="WZU33" s="15"/>
      <c r="WZV33" s="13"/>
      <c r="WZW33" s="13"/>
      <c r="WZX33" s="15"/>
      <c r="WZY33" s="13"/>
      <c r="WZZ33" s="13"/>
      <c r="XAA33" s="15"/>
      <c r="XAB33" s="13"/>
      <c r="XAC33" s="17"/>
      <c r="XAD33" s="15"/>
      <c r="XAE33" s="13"/>
      <c r="XAF33" s="13"/>
      <c r="XAG33" s="15"/>
      <c r="XAH33" s="14"/>
      <c r="XAI33" s="14"/>
      <c r="XAJ33" s="15"/>
      <c r="XAL33" s="16"/>
      <c r="XAM33" s="13"/>
      <c r="XAN33" s="13"/>
      <c r="XAO33" s="15"/>
      <c r="XAP33" s="13"/>
      <c r="XAQ33" s="13"/>
      <c r="XAR33" s="15"/>
      <c r="XAS33" s="13"/>
      <c r="XAT33" s="13"/>
      <c r="XAU33" s="15"/>
      <c r="XAV33" s="13"/>
      <c r="XAW33" s="13"/>
      <c r="XAX33" s="15"/>
      <c r="XAY33" s="13"/>
      <c r="XAZ33" s="17"/>
      <c r="XBA33" s="15"/>
      <c r="XBB33" s="13"/>
      <c r="XBC33" s="13"/>
      <c r="XBD33" s="15"/>
      <c r="XBE33" s="14"/>
      <c r="XBF33" s="14"/>
      <c r="XBG33" s="15"/>
      <c r="XBI33" s="16"/>
      <c r="XBJ33" s="13"/>
      <c r="XBK33" s="13"/>
      <c r="XBL33" s="15"/>
      <c r="XBM33" s="13"/>
      <c r="XBN33" s="13"/>
      <c r="XBO33" s="15"/>
      <c r="XBP33" s="13"/>
      <c r="XBQ33" s="13"/>
      <c r="XBR33" s="15"/>
      <c r="XBS33" s="13"/>
      <c r="XBT33" s="13"/>
      <c r="XBU33" s="15"/>
      <c r="XBV33" s="13"/>
      <c r="XBW33" s="17"/>
      <c r="XBX33" s="15"/>
      <c r="XBY33" s="13"/>
      <c r="XBZ33" s="13"/>
      <c r="XCA33" s="15"/>
      <c r="XCB33" s="14"/>
      <c r="XCC33" s="14"/>
      <c r="XCD33" s="15"/>
      <c r="XCF33" s="16"/>
      <c r="XCG33" s="13"/>
      <c r="XCH33" s="13"/>
      <c r="XCI33" s="15"/>
      <c r="XCJ33" s="13"/>
      <c r="XCK33" s="13"/>
      <c r="XCL33" s="15"/>
      <c r="XCM33" s="13"/>
      <c r="XCN33" s="13"/>
      <c r="XCO33" s="15"/>
      <c r="XCP33" s="13"/>
      <c r="XCQ33" s="13"/>
      <c r="XCR33" s="15"/>
      <c r="XCS33" s="13"/>
      <c r="XCT33" s="17"/>
      <c r="XCU33" s="15"/>
      <c r="XCV33" s="13"/>
      <c r="XCW33" s="13"/>
      <c r="XCX33" s="15"/>
      <c r="XCY33" s="14"/>
      <c r="XCZ33" s="14"/>
      <c r="XDA33" s="15"/>
      <c r="XDC33" s="16"/>
      <c r="XDD33" s="13"/>
      <c r="XDE33" s="13"/>
      <c r="XDF33" s="15"/>
      <c r="XDG33" s="13"/>
      <c r="XDH33" s="13"/>
      <c r="XDI33" s="15"/>
      <c r="XDJ33" s="13"/>
      <c r="XDK33" s="13"/>
      <c r="XDL33" s="15"/>
      <c r="XDM33" s="13"/>
      <c r="XDN33" s="13"/>
      <c r="XDO33" s="15"/>
      <c r="XDP33" s="13"/>
      <c r="XDQ33" s="17"/>
      <c r="XDR33" s="15"/>
      <c r="XDS33" s="13"/>
      <c r="XDT33" s="13"/>
      <c r="XDU33" s="15"/>
      <c r="XDV33" s="14"/>
      <c r="XDW33" s="14"/>
      <c r="XDX33" s="15"/>
      <c r="XDZ33" s="16"/>
      <c r="XEA33" s="13"/>
      <c r="XEB33" s="13"/>
      <c r="XEC33" s="15"/>
      <c r="XED33" s="13"/>
      <c r="XEE33" s="13"/>
      <c r="XEF33" s="15"/>
      <c r="XEG33" s="13"/>
      <c r="XEH33" s="13"/>
      <c r="XEI33" s="15"/>
      <c r="XEJ33" s="13"/>
      <c r="XEK33" s="13"/>
      <c r="XEL33" s="15"/>
      <c r="XEM33" s="13"/>
      <c r="XEN33" s="17"/>
      <c r="XEO33" s="15"/>
      <c r="XEP33" s="13"/>
      <c r="XEQ33" s="13"/>
      <c r="XER33" s="15"/>
      <c r="XES33" s="14"/>
      <c r="XET33" s="14"/>
      <c r="XEU33" s="15"/>
      <c r="XEW33" s="16"/>
      <c r="XEX33" s="13"/>
      <c r="XEY33" s="13"/>
      <c r="XEZ33" s="15"/>
    </row>
    <row r="34" spans="1:16380" s="12" customFormat="1" ht="15.5" thickBot="1" x14ac:dyDescent="0.9">
      <c r="A34" s="20" t="s">
        <v>2</v>
      </c>
      <c r="B34" s="48"/>
      <c r="C34" s="28">
        <f>SUM(C10:C33)</f>
        <v>28455597.199999999</v>
      </c>
      <c r="D34" s="52">
        <f>SUM(D10:D33)</f>
        <v>3448487</v>
      </c>
      <c r="E34" s="29">
        <f>SUM(E10:E33)</f>
        <v>0</v>
      </c>
      <c r="F34" s="28">
        <f t="shared" ref="F34:V34" si="0">SUM(F10:F33)</f>
        <v>19957.2</v>
      </c>
      <c r="G34" s="52">
        <f t="shared" si="0"/>
        <v>653.17999999999995</v>
      </c>
      <c r="H34" s="29">
        <f>SUM(H10:H33)</f>
        <v>0</v>
      </c>
      <c r="I34" s="28">
        <f t="shared" si="0"/>
        <v>972329.4</v>
      </c>
      <c r="J34" s="52">
        <f t="shared" si="0"/>
        <v>27564.799999999999</v>
      </c>
      <c r="K34" s="29">
        <f>SUM(K10:K33)</f>
        <v>0</v>
      </c>
      <c r="L34" s="85">
        <f t="shared" si="0"/>
        <v>0</v>
      </c>
      <c r="M34" s="52">
        <f t="shared" si="0"/>
        <v>18757.3</v>
      </c>
      <c r="N34" s="29">
        <f>SUM(N10:N33)</f>
        <v>0</v>
      </c>
      <c r="O34" s="85">
        <f t="shared" si="0"/>
        <v>1069419.8976464001</v>
      </c>
      <c r="P34" s="52">
        <f t="shared" si="0"/>
        <v>59931.886892000002</v>
      </c>
      <c r="Q34" s="29">
        <f>SUM(Q10:Q33)</f>
        <v>0</v>
      </c>
      <c r="R34" s="28">
        <f t="shared" si="0"/>
        <v>7211</v>
      </c>
      <c r="S34" s="52">
        <f t="shared" si="0"/>
        <v>4317</v>
      </c>
      <c r="T34" s="29">
        <f>SUM(T10:T33)</f>
        <v>0</v>
      </c>
      <c r="U34" s="38">
        <f t="shared" si="0"/>
        <v>29684377.809999999</v>
      </c>
      <c r="V34" s="39">
        <f t="shared" si="0"/>
        <v>12439530.17</v>
      </c>
      <c r="W34" s="29">
        <f>SUM(W10:W33)</f>
        <v>0</v>
      </c>
    </row>
    <row r="35" spans="1:16380" ht="15.5" thickTop="1" x14ac:dyDescent="0.75"/>
    <row r="41" spans="1:16380" x14ac:dyDescent="0.75">
      <c r="I41" s="64"/>
      <c r="J41" s="65"/>
      <c r="K41" s="65"/>
      <c r="L41" s="66"/>
      <c r="M41" s="67"/>
      <c r="N41" s="67"/>
      <c r="O41" s="67"/>
      <c r="P41" s="67"/>
      <c r="Q41" s="67"/>
      <c r="R41" s="65"/>
      <c r="S41" s="68"/>
      <c r="T41" s="68"/>
      <c r="U41" s="65"/>
      <c r="V41" s="68"/>
    </row>
  </sheetData>
  <mergeCells count="9">
    <mergeCell ref="L8:N8"/>
    <mergeCell ref="R8:T8"/>
    <mergeCell ref="U8:W8"/>
    <mergeCell ref="A8:A9"/>
    <mergeCell ref="B8:B9"/>
    <mergeCell ref="C8:E8"/>
    <mergeCell ref="F8:H8"/>
    <mergeCell ref="I8:K8"/>
    <mergeCell ref="O8:Q8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554A93-E0F6-41E3-97B7-8F49D4A23B5A}">
  <dimension ref="A1:XEZ24"/>
  <sheetViews>
    <sheetView tabSelected="1" topLeftCell="A3" zoomScaleNormal="100" workbookViewId="0">
      <selection activeCell="I28" sqref="I28"/>
    </sheetView>
  </sheetViews>
  <sheetFormatPr defaultColWidth="9.08984375" defaultRowHeight="14.75" x14ac:dyDescent="0.75"/>
  <cols>
    <col min="1" max="1" width="34.86328125" customWidth="1"/>
    <col min="2" max="2" width="23.08984375" customWidth="1"/>
    <col min="3" max="5" width="15.86328125" customWidth="1"/>
    <col min="6" max="22" width="15.6796875" customWidth="1"/>
    <col min="23" max="23" width="14.08984375" customWidth="1"/>
  </cols>
  <sheetData>
    <row r="1" spans="1:23" s="11" customFormat="1" ht="23.5" x14ac:dyDescent="1.1000000000000001">
      <c r="A1" s="5" t="s">
        <v>1</v>
      </c>
      <c r="B1" s="5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23" x14ac:dyDescent="0.75">
      <c r="A2" s="7" t="s">
        <v>5</v>
      </c>
      <c r="B2" s="7"/>
      <c r="C2" s="42" t="s">
        <v>29</v>
      </c>
      <c r="D2" s="8"/>
      <c r="E2" s="8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x14ac:dyDescent="0.75">
      <c r="A3" s="7" t="s">
        <v>6</v>
      </c>
      <c r="B3" s="7"/>
      <c r="C3" s="54"/>
      <c r="D3" s="8"/>
      <c r="E3" s="8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x14ac:dyDescent="0.75">
      <c r="A4" s="7" t="s">
        <v>7</v>
      </c>
      <c r="B4" s="7"/>
      <c r="C4" s="43">
        <v>2024</v>
      </c>
      <c r="D4" s="8"/>
      <c r="E4" s="8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x14ac:dyDescent="0.75">
      <c r="A5" s="56" t="s">
        <v>15</v>
      </c>
      <c r="B5" s="7"/>
      <c r="C5" s="43" t="s">
        <v>53</v>
      </c>
      <c r="D5" s="8"/>
      <c r="E5" s="8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15.5" thickBot="1" x14ac:dyDescent="0.9">
      <c r="A6" s="9" t="s">
        <v>8</v>
      </c>
      <c r="B6" s="9"/>
      <c r="C6" s="44" t="s">
        <v>78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 s="3" customFormat="1" ht="16.25" thickTop="1" thickBot="1" x14ac:dyDescent="0.9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spans="1:23" ht="15.45" customHeight="1" thickTop="1" x14ac:dyDescent="0.75">
      <c r="A8" s="128" t="s">
        <v>0</v>
      </c>
      <c r="B8" s="130" t="s">
        <v>11</v>
      </c>
      <c r="C8" s="132" t="s">
        <v>3</v>
      </c>
      <c r="D8" s="133"/>
      <c r="E8" s="134"/>
      <c r="F8" s="132" t="s">
        <v>13</v>
      </c>
      <c r="G8" s="133"/>
      <c r="H8" s="134"/>
      <c r="I8" s="132" t="s">
        <v>16</v>
      </c>
      <c r="J8" s="133"/>
      <c r="K8" s="134"/>
      <c r="L8" s="122" t="s">
        <v>14</v>
      </c>
      <c r="M8" s="123"/>
      <c r="N8" s="124"/>
      <c r="O8" s="135" t="s">
        <v>55</v>
      </c>
      <c r="P8" s="136"/>
      <c r="Q8" s="137"/>
      <c r="R8" s="125" t="s">
        <v>10</v>
      </c>
      <c r="S8" s="126"/>
      <c r="T8" s="127"/>
      <c r="U8" s="125" t="s">
        <v>9</v>
      </c>
      <c r="V8" s="126"/>
      <c r="W8" s="126"/>
    </row>
    <row r="9" spans="1:23" ht="29.5" x14ac:dyDescent="0.75">
      <c r="A9" s="129"/>
      <c r="B9" s="131"/>
      <c r="C9" s="40" t="s">
        <v>4</v>
      </c>
      <c r="D9" s="86" t="s">
        <v>12</v>
      </c>
      <c r="E9" s="41" t="s">
        <v>51</v>
      </c>
      <c r="F9" s="40" t="s">
        <v>4</v>
      </c>
      <c r="G9" s="86" t="s">
        <v>12</v>
      </c>
      <c r="H9" s="41" t="s">
        <v>51</v>
      </c>
      <c r="I9" s="40" t="s">
        <v>4</v>
      </c>
      <c r="J9" s="86" t="s">
        <v>12</v>
      </c>
      <c r="K9" s="41" t="s">
        <v>51</v>
      </c>
      <c r="L9" s="96" t="s">
        <v>4</v>
      </c>
      <c r="M9" s="86" t="s">
        <v>12</v>
      </c>
      <c r="N9" s="41" t="s">
        <v>51</v>
      </c>
      <c r="O9" s="96" t="s">
        <v>4</v>
      </c>
      <c r="P9" s="86" t="s">
        <v>12</v>
      </c>
      <c r="Q9" s="41" t="s">
        <v>51</v>
      </c>
      <c r="R9" s="40" t="s">
        <v>4</v>
      </c>
      <c r="S9" s="86" t="s">
        <v>12</v>
      </c>
      <c r="T9" s="41" t="s">
        <v>51</v>
      </c>
      <c r="U9" s="40" t="s">
        <v>4</v>
      </c>
      <c r="V9" s="86" t="s">
        <v>12</v>
      </c>
      <c r="W9" s="41" t="s">
        <v>51</v>
      </c>
    </row>
    <row r="10" spans="1:23" x14ac:dyDescent="0.75">
      <c r="A10" s="71" t="s">
        <v>30</v>
      </c>
      <c r="B10" s="45" t="s">
        <v>27</v>
      </c>
      <c r="C10" s="21" t="s">
        <v>31</v>
      </c>
      <c r="D10" s="87">
        <v>42494</v>
      </c>
      <c r="E10" s="22">
        <v>62404</v>
      </c>
      <c r="F10" s="21" t="s">
        <v>31</v>
      </c>
      <c r="G10" s="92">
        <v>7</v>
      </c>
      <c r="H10" s="55">
        <v>13</v>
      </c>
      <c r="I10" s="21" t="s">
        <v>31</v>
      </c>
      <c r="J10" s="92" t="s">
        <v>31</v>
      </c>
      <c r="K10" s="92" t="s">
        <v>31</v>
      </c>
      <c r="L10" s="21" t="s">
        <v>31</v>
      </c>
      <c r="M10" s="92" t="s">
        <v>31</v>
      </c>
      <c r="N10" s="92" t="s">
        <v>31</v>
      </c>
      <c r="O10" s="21" t="s">
        <v>31</v>
      </c>
      <c r="P10" s="92">
        <v>144.98952800000001</v>
      </c>
      <c r="Q10" s="55"/>
      <c r="R10" s="21" t="s">
        <v>31</v>
      </c>
      <c r="S10" s="97">
        <v>47</v>
      </c>
      <c r="T10" s="53">
        <v>115</v>
      </c>
      <c r="U10" s="32"/>
      <c r="V10" s="33"/>
      <c r="W10" s="99">
        <v>1326765</v>
      </c>
    </row>
    <row r="11" spans="1:23" x14ac:dyDescent="0.75">
      <c r="A11" s="71" t="s">
        <v>32</v>
      </c>
      <c r="B11" s="45" t="s">
        <v>27</v>
      </c>
      <c r="C11" s="21" t="s">
        <v>31</v>
      </c>
      <c r="D11" s="87">
        <v>1208</v>
      </c>
      <c r="E11" s="22">
        <v>3897</v>
      </c>
      <c r="F11" s="21" t="s">
        <v>31</v>
      </c>
      <c r="G11" s="92">
        <v>1</v>
      </c>
      <c r="H11" s="55">
        <v>2</v>
      </c>
      <c r="I11" s="21" t="s">
        <v>31</v>
      </c>
      <c r="J11" s="92" t="s">
        <v>31</v>
      </c>
      <c r="K11" s="92" t="s">
        <v>31</v>
      </c>
      <c r="L11" s="21" t="s">
        <v>31</v>
      </c>
      <c r="M11" s="92" t="s">
        <v>31</v>
      </c>
      <c r="N11" s="92" t="s">
        <v>31</v>
      </c>
      <c r="O11" s="21" t="s">
        <v>31</v>
      </c>
      <c r="P11" s="92">
        <v>4.121696</v>
      </c>
      <c r="Q11" s="55"/>
      <c r="R11" s="21" t="s">
        <v>31</v>
      </c>
      <c r="S11" s="97">
        <v>6</v>
      </c>
      <c r="T11" s="53">
        <v>19</v>
      </c>
      <c r="U11" s="32"/>
      <c r="V11" s="33"/>
      <c r="W11" s="97"/>
    </row>
    <row r="12" spans="1:23" x14ac:dyDescent="0.75">
      <c r="A12" s="71" t="s">
        <v>33</v>
      </c>
      <c r="B12" s="45" t="s">
        <v>27</v>
      </c>
      <c r="C12" s="21" t="s">
        <v>31</v>
      </c>
      <c r="D12" s="87">
        <v>0</v>
      </c>
      <c r="E12" s="22">
        <v>2810</v>
      </c>
      <c r="F12" s="21" t="s">
        <v>31</v>
      </c>
      <c r="G12" s="92">
        <v>0</v>
      </c>
      <c r="H12" s="55">
        <v>0</v>
      </c>
      <c r="I12" s="21" t="s">
        <v>31</v>
      </c>
      <c r="J12" s="92" t="s">
        <v>31</v>
      </c>
      <c r="K12" s="92" t="s">
        <v>31</v>
      </c>
      <c r="L12" s="21" t="s">
        <v>31</v>
      </c>
      <c r="M12" s="92" t="s">
        <v>31</v>
      </c>
      <c r="N12" s="92" t="s">
        <v>31</v>
      </c>
      <c r="O12" s="21" t="s">
        <v>31</v>
      </c>
      <c r="P12" s="92">
        <v>0</v>
      </c>
      <c r="Q12" s="55"/>
      <c r="R12" s="21" t="s">
        <v>31</v>
      </c>
      <c r="S12" s="97">
        <v>0</v>
      </c>
      <c r="T12" s="53">
        <v>380</v>
      </c>
      <c r="U12" s="32"/>
      <c r="V12" s="33"/>
      <c r="W12" s="97"/>
    </row>
    <row r="13" spans="1:23" x14ac:dyDescent="0.75">
      <c r="A13" s="71" t="s">
        <v>34</v>
      </c>
      <c r="B13" s="45" t="s">
        <v>27</v>
      </c>
      <c r="C13" s="21" t="s">
        <v>31</v>
      </c>
      <c r="D13" s="87">
        <v>0</v>
      </c>
      <c r="E13" s="22">
        <v>90162</v>
      </c>
      <c r="F13" s="21" t="s">
        <v>31</v>
      </c>
      <c r="G13" s="92">
        <v>0</v>
      </c>
      <c r="H13" s="55">
        <v>25</v>
      </c>
      <c r="I13" s="21" t="s">
        <v>31</v>
      </c>
      <c r="J13" s="92" t="s">
        <v>31</v>
      </c>
      <c r="K13" s="92" t="s">
        <v>31</v>
      </c>
      <c r="L13" s="21" t="s">
        <v>31</v>
      </c>
      <c r="M13" s="92" t="s">
        <v>31</v>
      </c>
      <c r="N13" s="92" t="s">
        <v>31</v>
      </c>
      <c r="O13" s="21" t="s">
        <v>31</v>
      </c>
      <c r="P13" s="92">
        <v>0</v>
      </c>
      <c r="Q13" s="55"/>
      <c r="R13" s="21" t="s">
        <v>31</v>
      </c>
      <c r="S13" s="97">
        <v>0</v>
      </c>
      <c r="T13" s="53">
        <v>85</v>
      </c>
      <c r="U13" s="32"/>
      <c r="V13" s="33"/>
      <c r="W13" s="97"/>
    </row>
    <row r="14" spans="1:23" x14ac:dyDescent="0.75">
      <c r="A14" s="71" t="s">
        <v>35</v>
      </c>
      <c r="B14" s="45" t="s">
        <v>18</v>
      </c>
      <c r="C14" s="21" t="s">
        <v>31</v>
      </c>
      <c r="D14" s="87">
        <v>755463</v>
      </c>
      <c r="E14" s="22">
        <v>4301046</v>
      </c>
      <c r="F14" s="21" t="s">
        <v>31</v>
      </c>
      <c r="G14" s="92">
        <v>129</v>
      </c>
      <c r="H14" s="55">
        <v>634</v>
      </c>
      <c r="I14" s="21" t="s">
        <v>31</v>
      </c>
      <c r="J14" s="92" t="s">
        <v>31</v>
      </c>
      <c r="K14" s="92" t="s">
        <v>31</v>
      </c>
      <c r="L14" s="21" t="s">
        <v>31</v>
      </c>
      <c r="M14" s="92" t="s">
        <v>31</v>
      </c>
      <c r="N14" s="92" t="s">
        <v>31</v>
      </c>
      <c r="O14" s="21" t="s">
        <v>31</v>
      </c>
      <c r="P14" s="92">
        <v>2577.639756</v>
      </c>
      <c r="Q14" s="55"/>
      <c r="R14" s="21" t="s">
        <v>31</v>
      </c>
      <c r="S14" s="97">
        <v>21</v>
      </c>
      <c r="T14" s="53">
        <v>45</v>
      </c>
      <c r="U14" s="32"/>
      <c r="V14" s="33"/>
      <c r="W14" s="97"/>
    </row>
    <row r="15" spans="1:23" x14ac:dyDescent="0.75">
      <c r="A15" s="71" t="s">
        <v>36</v>
      </c>
      <c r="B15" s="45" t="s">
        <v>18</v>
      </c>
      <c r="C15" s="21" t="s">
        <v>31</v>
      </c>
      <c r="D15" s="87">
        <v>55782</v>
      </c>
      <c r="E15" s="22">
        <v>63279</v>
      </c>
      <c r="F15" s="21" t="s">
        <v>31</v>
      </c>
      <c r="G15" s="92">
        <v>18</v>
      </c>
      <c r="H15" s="55">
        <v>22</v>
      </c>
      <c r="I15" s="21" t="s">
        <v>31</v>
      </c>
      <c r="J15" s="92" t="s">
        <v>31</v>
      </c>
      <c r="K15" s="92" t="s">
        <v>31</v>
      </c>
      <c r="L15" s="21" t="s">
        <v>31</v>
      </c>
      <c r="M15" s="92" t="s">
        <v>31</v>
      </c>
      <c r="N15" s="92" t="s">
        <v>31</v>
      </c>
      <c r="O15" s="21" t="s">
        <v>31</v>
      </c>
      <c r="P15" s="92">
        <v>190.32818399999999</v>
      </c>
      <c r="Q15" s="55"/>
      <c r="R15" s="21" t="s">
        <v>31</v>
      </c>
      <c r="S15" s="97">
        <v>6</v>
      </c>
      <c r="T15" s="53">
        <v>9</v>
      </c>
      <c r="U15" s="32"/>
      <c r="V15" s="33"/>
      <c r="W15" s="97"/>
    </row>
    <row r="16" spans="1:23" x14ac:dyDescent="0.75">
      <c r="A16" s="18"/>
      <c r="B16" s="46"/>
      <c r="C16" s="23"/>
      <c r="D16" s="88"/>
      <c r="E16" s="24"/>
      <c r="F16" s="23"/>
      <c r="G16" s="93"/>
      <c r="H16" s="30"/>
      <c r="I16" s="23"/>
      <c r="J16" s="93"/>
      <c r="K16" s="30"/>
      <c r="L16" s="50"/>
      <c r="M16" s="93"/>
      <c r="N16" s="30"/>
      <c r="O16" s="50"/>
      <c r="P16" s="93"/>
      <c r="Q16" s="30"/>
      <c r="R16" s="23"/>
      <c r="S16" s="93"/>
      <c r="T16" s="30"/>
      <c r="U16" s="34"/>
      <c r="V16" s="35"/>
      <c r="W16" s="93"/>
    </row>
    <row r="17" spans="1:16380" x14ac:dyDescent="0.75">
      <c r="A17" s="18"/>
      <c r="B17" s="46"/>
      <c r="C17" s="23"/>
      <c r="D17" s="88"/>
      <c r="E17" s="24"/>
      <c r="F17" s="23"/>
      <c r="G17" s="93"/>
      <c r="H17" s="30"/>
      <c r="I17" s="23"/>
      <c r="J17" s="93"/>
      <c r="K17" s="30"/>
      <c r="L17" s="50"/>
      <c r="M17" s="93"/>
      <c r="N17" s="30"/>
      <c r="O17" s="50"/>
      <c r="P17" s="93"/>
      <c r="Q17" s="30"/>
      <c r="R17" s="23"/>
      <c r="S17" s="93"/>
      <c r="T17" s="30"/>
      <c r="U17" s="34"/>
      <c r="V17" s="35"/>
      <c r="W17" s="93"/>
    </row>
    <row r="18" spans="1:16380" x14ac:dyDescent="0.75">
      <c r="A18" s="18"/>
      <c r="B18" s="46"/>
      <c r="C18" s="23"/>
      <c r="D18" s="88"/>
      <c r="E18" s="24"/>
      <c r="F18" s="23"/>
      <c r="G18" s="93"/>
      <c r="H18" s="30"/>
      <c r="I18" s="23"/>
      <c r="J18" s="93"/>
      <c r="K18" s="30"/>
      <c r="L18" s="50"/>
      <c r="M18" s="93"/>
      <c r="N18" s="30"/>
      <c r="O18" s="50"/>
      <c r="P18" s="93"/>
      <c r="Q18" s="30"/>
      <c r="R18" s="23"/>
      <c r="S18" s="93"/>
      <c r="T18" s="30"/>
      <c r="U18" s="34"/>
      <c r="V18" s="35"/>
      <c r="W18" s="93"/>
    </row>
    <row r="19" spans="1:16380" x14ac:dyDescent="0.75">
      <c r="A19" s="72"/>
      <c r="B19" s="78"/>
      <c r="C19" s="73"/>
      <c r="D19" s="89"/>
      <c r="E19" s="74"/>
      <c r="F19" s="73"/>
      <c r="G19" s="94"/>
      <c r="H19" s="75"/>
      <c r="I19" s="73"/>
      <c r="J19" s="94"/>
      <c r="K19" s="75"/>
      <c r="L19" s="79"/>
      <c r="M19" s="94"/>
      <c r="N19" s="75"/>
      <c r="O19" s="79"/>
      <c r="P19" s="94"/>
      <c r="Q19" s="75"/>
      <c r="R19" s="73"/>
      <c r="S19" s="94"/>
      <c r="T19" s="75"/>
      <c r="U19" s="76"/>
      <c r="V19" s="77"/>
      <c r="W19" s="94"/>
    </row>
    <row r="20" spans="1:16380" x14ac:dyDescent="0.75">
      <c r="A20" s="18"/>
      <c r="B20" s="46"/>
      <c r="C20" s="23"/>
      <c r="D20" s="88"/>
      <c r="E20" s="24"/>
      <c r="F20" s="23"/>
      <c r="G20" s="93"/>
      <c r="H20" s="30"/>
      <c r="I20" s="23"/>
      <c r="J20" s="93"/>
      <c r="K20" s="30"/>
      <c r="L20" s="50"/>
      <c r="M20" s="93"/>
      <c r="N20" s="30"/>
      <c r="O20" s="50"/>
      <c r="P20" s="93"/>
      <c r="Q20" s="30"/>
      <c r="R20" s="23"/>
      <c r="S20" s="93"/>
      <c r="T20" s="30"/>
      <c r="U20" s="34"/>
      <c r="V20" s="35"/>
      <c r="W20" s="93"/>
    </row>
    <row r="21" spans="1:16380" x14ac:dyDescent="0.75">
      <c r="A21" s="18"/>
      <c r="B21" s="46"/>
      <c r="C21" s="23"/>
      <c r="D21" s="90"/>
      <c r="E21" s="25"/>
      <c r="F21" s="23"/>
      <c r="G21" s="93"/>
      <c r="H21" s="30"/>
      <c r="I21" s="23"/>
      <c r="J21" s="93"/>
      <c r="K21" s="30"/>
      <c r="L21" s="50"/>
      <c r="M21" s="93"/>
      <c r="N21" s="30"/>
      <c r="O21" s="50"/>
      <c r="P21" s="93"/>
      <c r="Q21" s="30"/>
      <c r="R21" s="23"/>
      <c r="S21" s="93"/>
      <c r="T21" s="30"/>
      <c r="U21" s="34"/>
      <c r="V21" s="35"/>
      <c r="W21" s="93"/>
    </row>
    <row r="22" spans="1:16380" s="10" customFormat="1" x14ac:dyDescent="0.75">
      <c r="A22" s="19"/>
      <c r="B22" s="47"/>
      <c r="C22" s="26"/>
      <c r="D22" s="91"/>
      <c r="E22" s="27"/>
      <c r="F22" s="26"/>
      <c r="G22" s="95"/>
      <c r="H22" s="31"/>
      <c r="I22" s="26"/>
      <c r="J22" s="95"/>
      <c r="K22" s="31"/>
      <c r="L22" s="51"/>
      <c r="M22" s="95"/>
      <c r="N22" s="31"/>
      <c r="O22" s="51"/>
      <c r="P22" s="95"/>
      <c r="Q22" s="31"/>
      <c r="R22" s="26"/>
      <c r="S22" s="95"/>
      <c r="T22" s="31"/>
      <c r="U22" s="36"/>
      <c r="V22" s="37"/>
      <c r="W22" s="95"/>
      <c r="X22" s="16"/>
      <c r="Y22" s="13"/>
      <c r="Z22" s="13"/>
      <c r="AA22" s="15"/>
      <c r="AB22" s="13"/>
      <c r="AC22" s="13"/>
      <c r="AD22" s="15"/>
      <c r="AE22" s="13"/>
      <c r="AF22" s="13"/>
      <c r="AG22" s="15"/>
      <c r="AH22" s="13"/>
      <c r="AI22" s="13"/>
      <c r="AJ22" s="15"/>
      <c r="AK22" s="13"/>
      <c r="AL22" s="17"/>
      <c r="AM22" s="15"/>
      <c r="AN22" s="13"/>
      <c r="AO22" s="13"/>
      <c r="AP22" s="15"/>
      <c r="AQ22" s="14"/>
      <c r="AR22" s="14"/>
      <c r="AS22" s="15"/>
      <c r="AU22" s="16"/>
      <c r="AV22" s="13"/>
      <c r="AW22" s="13"/>
      <c r="AX22" s="15"/>
      <c r="AY22" s="13"/>
      <c r="AZ22" s="13"/>
      <c r="BA22" s="15"/>
      <c r="BB22" s="13"/>
      <c r="BC22" s="13"/>
      <c r="BD22" s="15"/>
      <c r="BE22" s="13"/>
      <c r="BF22" s="13"/>
      <c r="BG22" s="15"/>
      <c r="BH22" s="13"/>
      <c r="BI22" s="17"/>
      <c r="BJ22" s="15"/>
      <c r="BK22" s="13"/>
      <c r="BL22" s="13"/>
      <c r="BM22" s="15"/>
      <c r="BN22" s="14"/>
      <c r="BO22" s="14"/>
      <c r="BP22" s="15"/>
      <c r="BR22" s="16"/>
      <c r="BS22" s="13"/>
      <c r="BT22" s="13"/>
      <c r="BU22" s="15"/>
      <c r="BV22" s="13"/>
      <c r="BW22" s="13"/>
      <c r="BX22" s="15"/>
      <c r="BY22" s="13"/>
      <c r="BZ22" s="13"/>
      <c r="CA22" s="15"/>
      <c r="CB22" s="13"/>
      <c r="CC22" s="13"/>
      <c r="CD22" s="15"/>
      <c r="CE22" s="13"/>
      <c r="CF22" s="17"/>
      <c r="CG22" s="15"/>
      <c r="CH22" s="13"/>
      <c r="CI22" s="13"/>
      <c r="CJ22" s="15"/>
      <c r="CK22" s="14"/>
      <c r="CL22" s="14"/>
      <c r="CM22" s="15"/>
      <c r="CO22" s="16"/>
      <c r="CP22" s="13"/>
      <c r="CQ22" s="13"/>
      <c r="CR22" s="15"/>
      <c r="CS22" s="13"/>
      <c r="CT22" s="13"/>
      <c r="CU22" s="15"/>
      <c r="CV22" s="13"/>
      <c r="CW22" s="13"/>
      <c r="CX22" s="15"/>
      <c r="CY22" s="13"/>
      <c r="CZ22" s="13"/>
      <c r="DA22" s="15"/>
      <c r="DB22" s="13"/>
      <c r="DC22" s="17"/>
      <c r="DD22" s="15"/>
      <c r="DE22" s="13"/>
      <c r="DF22" s="13"/>
      <c r="DG22" s="15"/>
      <c r="DH22" s="14"/>
      <c r="DI22" s="14"/>
      <c r="DJ22" s="15"/>
      <c r="DL22" s="16"/>
      <c r="DM22" s="13"/>
      <c r="DN22" s="13"/>
      <c r="DO22" s="15"/>
      <c r="DP22" s="13"/>
      <c r="DQ22" s="13"/>
      <c r="DR22" s="15"/>
      <c r="DS22" s="13"/>
      <c r="DT22" s="13"/>
      <c r="DU22" s="15"/>
      <c r="DV22" s="13"/>
      <c r="DW22" s="13"/>
      <c r="DX22" s="15"/>
      <c r="DY22" s="13"/>
      <c r="DZ22" s="17"/>
      <c r="EA22" s="15"/>
      <c r="EB22" s="13"/>
      <c r="EC22" s="13"/>
      <c r="ED22" s="15"/>
      <c r="EE22" s="14"/>
      <c r="EF22" s="14"/>
      <c r="EG22" s="15"/>
      <c r="EI22" s="16"/>
      <c r="EJ22" s="13"/>
      <c r="EK22" s="13"/>
      <c r="EL22" s="15"/>
      <c r="EM22" s="13"/>
      <c r="EN22" s="13"/>
      <c r="EO22" s="15"/>
      <c r="EP22" s="13"/>
      <c r="EQ22" s="13"/>
      <c r="ER22" s="15"/>
      <c r="ES22" s="13"/>
      <c r="ET22" s="13"/>
      <c r="EU22" s="15"/>
      <c r="EV22" s="13"/>
      <c r="EW22" s="17"/>
      <c r="EX22" s="15"/>
      <c r="EY22" s="13"/>
      <c r="EZ22" s="13"/>
      <c r="FA22" s="15"/>
      <c r="FB22" s="14"/>
      <c r="FC22" s="14"/>
      <c r="FD22" s="15"/>
      <c r="FF22" s="16"/>
      <c r="FG22" s="13"/>
      <c r="FH22" s="13"/>
      <c r="FI22" s="15"/>
      <c r="FJ22" s="13"/>
      <c r="FK22" s="13"/>
      <c r="FL22" s="15"/>
      <c r="FM22" s="13"/>
      <c r="FN22" s="13"/>
      <c r="FO22" s="15"/>
      <c r="FP22" s="13"/>
      <c r="FQ22" s="13"/>
      <c r="FR22" s="15"/>
      <c r="FS22" s="13"/>
      <c r="FT22" s="17"/>
      <c r="FU22" s="15"/>
      <c r="FV22" s="13"/>
      <c r="FW22" s="13"/>
      <c r="FX22" s="15"/>
      <c r="FY22" s="14"/>
      <c r="FZ22" s="14"/>
      <c r="GA22" s="15"/>
      <c r="GC22" s="16"/>
      <c r="GD22" s="13"/>
      <c r="GE22" s="13"/>
      <c r="GF22" s="15"/>
      <c r="GG22" s="13"/>
      <c r="GH22" s="13"/>
      <c r="GI22" s="15"/>
      <c r="GJ22" s="13"/>
      <c r="GK22" s="13"/>
      <c r="GL22" s="15"/>
      <c r="GM22" s="13"/>
      <c r="GN22" s="13"/>
      <c r="GO22" s="15"/>
      <c r="GP22" s="13"/>
      <c r="GQ22" s="17"/>
      <c r="GR22" s="15"/>
      <c r="GS22" s="13"/>
      <c r="GT22" s="13"/>
      <c r="GU22" s="15"/>
      <c r="GV22" s="14"/>
      <c r="GW22" s="14"/>
      <c r="GX22" s="15"/>
      <c r="GZ22" s="16"/>
      <c r="HA22" s="13"/>
      <c r="HB22" s="13"/>
      <c r="HC22" s="15"/>
      <c r="HD22" s="13"/>
      <c r="HE22" s="13"/>
      <c r="HF22" s="15"/>
      <c r="HG22" s="13"/>
      <c r="HH22" s="13"/>
      <c r="HI22" s="15"/>
      <c r="HJ22" s="13"/>
      <c r="HK22" s="13"/>
      <c r="HL22" s="15"/>
      <c r="HM22" s="13"/>
      <c r="HN22" s="17"/>
      <c r="HO22" s="15"/>
      <c r="HP22" s="13"/>
      <c r="HQ22" s="13"/>
      <c r="HR22" s="15"/>
      <c r="HS22" s="14"/>
      <c r="HT22" s="14"/>
      <c r="HU22" s="15"/>
      <c r="HW22" s="16"/>
      <c r="HX22" s="13"/>
      <c r="HY22" s="13"/>
      <c r="HZ22" s="15"/>
      <c r="IA22" s="13"/>
      <c r="IB22" s="13"/>
      <c r="IC22" s="15"/>
      <c r="ID22" s="13"/>
      <c r="IE22" s="13"/>
      <c r="IF22" s="15"/>
      <c r="IG22" s="13"/>
      <c r="IH22" s="13"/>
      <c r="II22" s="15"/>
      <c r="IJ22" s="13"/>
      <c r="IK22" s="17"/>
      <c r="IL22" s="15"/>
      <c r="IM22" s="13"/>
      <c r="IN22" s="13"/>
      <c r="IO22" s="15"/>
      <c r="IP22" s="14"/>
      <c r="IQ22" s="14"/>
      <c r="IR22" s="15"/>
      <c r="IT22" s="16"/>
      <c r="IU22" s="13"/>
      <c r="IV22" s="13"/>
      <c r="IW22" s="15"/>
      <c r="IX22" s="13"/>
      <c r="IY22" s="13"/>
      <c r="IZ22" s="15"/>
      <c r="JA22" s="13"/>
      <c r="JB22" s="13"/>
      <c r="JC22" s="15"/>
      <c r="JD22" s="13"/>
      <c r="JE22" s="13"/>
      <c r="JF22" s="15"/>
      <c r="JG22" s="13"/>
      <c r="JH22" s="17"/>
      <c r="JI22" s="15"/>
      <c r="JJ22" s="13"/>
      <c r="JK22" s="13"/>
      <c r="JL22" s="15"/>
      <c r="JM22" s="14"/>
      <c r="JN22" s="14"/>
      <c r="JO22" s="15"/>
      <c r="JQ22" s="16"/>
      <c r="JR22" s="13"/>
      <c r="JS22" s="13"/>
      <c r="JT22" s="15"/>
      <c r="JU22" s="13"/>
      <c r="JV22" s="13"/>
      <c r="JW22" s="15"/>
      <c r="JX22" s="13"/>
      <c r="JY22" s="13"/>
      <c r="JZ22" s="15"/>
      <c r="KA22" s="13"/>
      <c r="KB22" s="13"/>
      <c r="KC22" s="15"/>
      <c r="KD22" s="13"/>
      <c r="KE22" s="17"/>
      <c r="KF22" s="15"/>
      <c r="KG22" s="13"/>
      <c r="KH22" s="13"/>
      <c r="KI22" s="15"/>
      <c r="KJ22" s="14"/>
      <c r="KK22" s="14"/>
      <c r="KL22" s="15"/>
      <c r="KN22" s="16"/>
      <c r="KO22" s="13"/>
      <c r="KP22" s="13"/>
      <c r="KQ22" s="15"/>
      <c r="KR22" s="13"/>
      <c r="KS22" s="13"/>
      <c r="KT22" s="15"/>
      <c r="KU22" s="13"/>
      <c r="KV22" s="13"/>
      <c r="KW22" s="15"/>
      <c r="KX22" s="13"/>
      <c r="KY22" s="13"/>
      <c r="KZ22" s="15"/>
      <c r="LA22" s="13"/>
      <c r="LB22" s="17"/>
      <c r="LC22" s="15"/>
      <c r="LD22" s="13"/>
      <c r="LE22" s="13"/>
      <c r="LF22" s="15"/>
      <c r="LG22" s="14"/>
      <c r="LH22" s="14"/>
      <c r="LI22" s="15"/>
      <c r="LK22" s="16"/>
      <c r="LL22" s="13"/>
      <c r="LM22" s="13"/>
      <c r="LN22" s="15"/>
      <c r="LO22" s="13"/>
      <c r="LP22" s="13"/>
      <c r="LQ22" s="15"/>
      <c r="LR22" s="13"/>
      <c r="LS22" s="13"/>
      <c r="LT22" s="15"/>
      <c r="LU22" s="13"/>
      <c r="LV22" s="13"/>
      <c r="LW22" s="15"/>
      <c r="LX22" s="13"/>
      <c r="LY22" s="17"/>
      <c r="LZ22" s="15"/>
      <c r="MA22" s="13"/>
      <c r="MB22" s="13"/>
      <c r="MC22" s="15"/>
      <c r="MD22" s="14"/>
      <c r="ME22" s="14"/>
      <c r="MF22" s="15"/>
      <c r="MH22" s="16"/>
      <c r="MI22" s="13"/>
      <c r="MJ22" s="13"/>
      <c r="MK22" s="15"/>
      <c r="ML22" s="13"/>
      <c r="MM22" s="13"/>
      <c r="MN22" s="15"/>
      <c r="MO22" s="13"/>
      <c r="MP22" s="13"/>
      <c r="MQ22" s="15"/>
      <c r="MR22" s="13"/>
      <c r="MS22" s="13"/>
      <c r="MT22" s="15"/>
      <c r="MU22" s="13"/>
      <c r="MV22" s="17"/>
      <c r="MW22" s="15"/>
      <c r="MX22" s="13"/>
      <c r="MY22" s="13"/>
      <c r="MZ22" s="15"/>
      <c r="NA22" s="14"/>
      <c r="NB22" s="14"/>
      <c r="NC22" s="15"/>
      <c r="NE22" s="16"/>
      <c r="NF22" s="13"/>
      <c r="NG22" s="13"/>
      <c r="NH22" s="15"/>
      <c r="NI22" s="13"/>
      <c r="NJ22" s="13"/>
      <c r="NK22" s="15"/>
      <c r="NL22" s="13"/>
      <c r="NM22" s="13"/>
      <c r="NN22" s="15"/>
      <c r="NO22" s="13"/>
      <c r="NP22" s="13"/>
      <c r="NQ22" s="15"/>
      <c r="NR22" s="13"/>
      <c r="NS22" s="17"/>
      <c r="NT22" s="15"/>
      <c r="NU22" s="13"/>
      <c r="NV22" s="13"/>
      <c r="NW22" s="15"/>
      <c r="NX22" s="14"/>
      <c r="NY22" s="14"/>
      <c r="NZ22" s="15"/>
      <c r="OB22" s="16"/>
      <c r="OC22" s="13"/>
      <c r="OD22" s="13"/>
      <c r="OE22" s="15"/>
      <c r="OF22" s="13"/>
      <c r="OG22" s="13"/>
      <c r="OH22" s="15"/>
      <c r="OI22" s="13"/>
      <c r="OJ22" s="13"/>
      <c r="OK22" s="15"/>
      <c r="OL22" s="13"/>
      <c r="OM22" s="13"/>
      <c r="ON22" s="15"/>
      <c r="OO22" s="13"/>
      <c r="OP22" s="17"/>
      <c r="OQ22" s="15"/>
      <c r="OR22" s="13"/>
      <c r="OS22" s="13"/>
      <c r="OT22" s="15"/>
      <c r="OU22" s="14"/>
      <c r="OV22" s="14"/>
      <c r="OW22" s="15"/>
      <c r="OY22" s="16"/>
      <c r="OZ22" s="13"/>
      <c r="PA22" s="13"/>
      <c r="PB22" s="15"/>
      <c r="PC22" s="13"/>
      <c r="PD22" s="13"/>
      <c r="PE22" s="15"/>
      <c r="PF22" s="13"/>
      <c r="PG22" s="13"/>
      <c r="PH22" s="15"/>
      <c r="PI22" s="13"/>
      <c r="PJ22" s="13"/>
      <c r="PK22" s="15"/>
      <c r="PL22" s="13"/>
      <c r="PM22" s="17"/>
      <c r="PN22" s="15"/>
      <c r="PO22" s="13"/>
      <c r="PP22" s="13"/>
      <c r="PQ22" s="15"/>
      <c r="PR22" s="14"/>
      <c r="PS22" s="14"/>
      <c r="PT22" s="15"/>
      <c r="PV22" s="16"/>
      <c r="PW22" s="13"/>
      <c r="PX22" s="13"/>
      <c r="PY22" s="15"/>
      <c r="PZ22" s="13"/>
      <c r="QA22" s="13"/>
      <c r="QB22" s="15"/>
      <c r="QC22" s="13"/>
      <c r="QD22" s="13"/>
      <c r="QE22" s="15"/>
      <c r="QF22" s="13"/>
      <c r="QG22" s="13"/>
      <c r="QH22" s="15"/>
      <c r="QI22" s="13"/>
      <c r="QJ22" s="17"/>
      <c r="QK22" s="15"/>
      <c r="QL22" s="13"/>
      <c r="QM22" s="13"/>
      <c r="QN22" s="15"/>
      <c r="QO22" s="14"/>
      <c r="QP22" s="14"/>
      <c r="QQ22" s="15"/>
      <c r="QS22" s="16"/>
      <c r="QT22" s="13"/>
      <c r="QU22" s="13"/>
      <c r="QV22" s="15"/>
      <c r="QW22" s="13"/>
      <c r="QX22" s="13"/>
      <c r="QY22" s="15"/>
      <c r="QZ22" s="13"/>
      <c r="RA22" s="13"/>
      <c r="RB22" s="15"/>
      <c r="RC22" s="13"/>
      <c r="RD22" s="13"/>
      <c r="RE22" s="15"/>
      <c r="RF22" s="13"/>
      <c r="RG22" s="17"/>
      <c r="RH22" s="15"/>
      <c r="RI22" s="13"/>
      <c r="RJ22" s="13"/>
      <c r="RK22" s="15"/>
      <c r="RL22" s="14"/>
      <c r="RM22" s="14"/>
      <c r="RN22" s="15"/>
      <c r="RP22" s="16"/>
      <c r="RQ22" s="13"/>
      <c r="RR22" s="13"/>
      <c r="RS22" s="15"/>
      <c r="RT22" s="13"/>
      <c r="RU22" s="13"/>
      <c r="RV22" s="15"/>
      <c r="RW22" s="13"/>
      <c r="RX22" s="13"/>
      <c r="RY22" s="15"/>
      <c r="RZ22" s="13"/>
      <c r="SA22" s="13"/>
      <c r="SB22" s="15"/>
      <c r="SC22" s="13"/>
      <c r="SD22" s="17"/>
      <c r="SE22" s="15"/>
      <c r="SF22" s="13"/>
      <c r="SG22" s="13"/>
      <c r="SH22" s="15"/>
      <c r="SI22" s="14"/>
      <c r="SJ22" s="14"/>
      <c r="SK22" s="15"/>
      <c r="SM22" s="16"/>
      <c r="SN22" s="13"/>
      <c r="SO22" s="13"/>
      <c r="SP22" s="15"/>
      <c r="SQ22" s="13"/>
      <c r="SR22" s="13"/>
      <c r="SS22" s="15"/>
      <c r="ST22" s="13"/>
      <c r="SU22" s="13"/>
      <c r="SV22" s="15"/>
      <c r="SW22" s="13"/>
      <c r="SX22" s="13"/>
      <c r="SY22" s="15"/>
      <c r="SZ22" s="13"/>
      <c r="TA22" s="17"/>
      <c r="TB22" s="15"/>
      <c r="TC22" s="13"/>
      <c r="TD22" s="13"/>
      <c r="TE22" s="15"/>
      <c r="TF22" s="14"/>
      <c r="TG22" s="14"/>
      <c r="TH22" s="15"/>
      <c r="TJ22" s="16"/>
      <c r="TK22" s="13"/>
      <c r="TL22" s="13"/>
      <c r="TM22" s="15"/>
      <c r="TN22" s="13"/>
      <c r="TO22" s="13"/>
      <c r="TP22" s="15"/>
      <c r="TQ22" s="13"/>
      <c r="TR22" s="13"/>
      <c r="TS22" s="15"/>
      <c r="TT22" s="13"/>
      <c r="TU22" s="13"/>
      <c r="TV22" s="15"/>
      <c r="TW22" s="13"/>
      <c r="TX22" s="17"/>
      <c r="TY22" s="15"/>
      <c r="TZ22" s="13"/>
      <c r="UA22" s="13"/>
      <c r="UB22" s="15"/>
      <c r="UC22" s="14"/>
      <c r="UD22" s="14"/>
      <c r="UE22" s="15"/>
      <c r="UG22" s="16"/>
      <c r="UH22" s="13"/>
      <c r="UI22" s="13"/>
      <c r="UJ22" s="15"/>
      <c r="UK22" s="13"/>
      <c r="UL22" s="13"/>
      <c r="UM22" s="15"/>
      <c r="UN22" s="13"/>
      <c r="UO22" s="13"/>
      <c r="UP22" s="15"/>
      <c r="UQ22" s="13"/>
      <c r="UR22" s="13"/>
      <c r="US22" s="15"/>
      <c r="UT22" s="13"/>
      <c r="UU22" s="17"/>
      <c r="UV22" s="15"/>
      <c r="UW22" s="13"/>
      <c r="UX22" s="13"/>
      <c r="UY22" s="15"/>
      <c r="UZ22" s="14"/>
      <c r="VA22" s="14"/>
      <c r="VB22" s="15"/>
      <c r="VD22" s="16"/>
      <c r="VE22" s="13"/>
      <c r="VF22" s="13"/>
      <c r="VG22" s="15"/>
      <c r="VH22" s="13"/>
      <c r="VI22" s="13"/>
      <c r="VJ22" s="15"/>
      <c r="VK22" s="13"/>
      <c r="VL22" s="13"/>
      <c r="VM22" s="15"/>
      <c r="VN22" s="13"/>
      <c r="VO22" s="13"/>
      <c r="VP22" s="15"/>
      <c r="VQ22" s="13"/>
      <c r="VR22" s="17"/>
      <c r="VS22" s="15"/>
      <c r="VT22" s="13"/>
      <c r="VU22" s="13"/>
      <c r="VV22" s="15"/>
      <c r="VW22" s="14"/>
      <c r="VX22" s="14"/>
      <c r="VY22" s="15"/>
      <c r="WA22" s="16"/>
      <c r="WB22" s="13"/>
      <c r="WC22" s="13"/>
      <c r="WD22" s="15"/>
      <c r="WE22" s="13"/>
      <c r="WF22" s="13"/>
      <c r="WG22" s="15"/>
      <c r="WH22" s="13"/>
      <c r="WI22" s="13"/>
      <c r="WJ22" s="15"/>
      <c r="WK22" s="13"/>
      <c r="WL22" s="13"/>
      <c r="WM22" s="15"/>
      <c r="WN22" s="13"/>
      <c r="WO22" s="17"/>
      <c r="WP22" s="15"/>
      <c r="WQ22" s="13"/>
      <c r="WR22" s="13"/>
      <c r="WS22" s="15"/>
      <c r="WT22" s="14"/>
      <c r="WU22" s="14"/>
      <c r="WV22" s="15"/>
      <c r="WX22" s="16"/>
      <c r="WY22" s="13"/>
      <c r="WZ22" s="13"/>
      <c r="XA22" s="15"/>
      <c r="XB22" s="13"/>
      <c r="XC22" s="13"/>
      <c r="XD22" s="15"/>
      <c r="XE22" s="13"/>
      <c r="XF22" s="13"/>
      <c r="XG22" s="15"/>
      <c r="XH22" s="13"/>
      <c r="XI22" s="13"/>
      <c r="XJ22" s="15"/>
      <c r="XK22" s="13"/>
      <c r="XL22" s="17"/>
      <c r="XM22" s="15"/>
      <c r="XN22" s="13"/>
      <c r="XO22" s="13"/>
      <c r="XP22" s="15"/>
      <c r="XQ22" s="14"/>
      <c r="XR22" s="14"/>
      <c r="XS22" s="15"/>
      <c r="XU22" s="16"/>
      <c r="XV22" s="13"/>
      <c r="XW22" s="13"/>
      <c r="XX22" s="15"/>
      <c r="XY22" s="13"/>
      <c r="XZ22" s="13"/>
      <c r="YA22" s="15"/>
      <c r="YB22" s="13"/>
      <c r="YC22" s="13"/>
      <c r="YD22" s="15"/>
      <c r="YE22" s="13"/>
      <c r="YF22" s="13"/>
      <c r="YG22" s="15"/>
      <c r="YH22" s="13"/>
      <c r="YI22" s="17"/>
      <c r="YJ22" s="15"/>
      <c r="YK22" s="13"/>
      <c r="YL22" s="13"/>
      <c r="YM22" s="15"/>
      <c r="YN22" s="14"/>
      <c r="YO22" s="14"/>
      <c r="YP22" s="15"/>
      <c r="YR22" s="16"/>
      <c r="YS22" s="13"/>
      <c r="YT22" s="13"/>
      <c r="YU22" s="15"/>
      <c r="YV22" s="13"/>
      <c r="YW22" s="13"/>
      <c r="YX22" s="15"/>
      <c r="YY22" s="13"/>
      <c r="YZ22" s="13"/>
      <c r="ZA22" s="15"/>
      <c r="ZB22" s="13"/>
      <c r="ZC22" s="13"/>
      <c r="ZD22" s="15"/>
      <c r="ZE22" s="13"/>
      <c r="ZF22" s="17"/>
      <c r="ZG22" s="15"/>
      <c r="ZH22" s="13"/>
      <c r="ZI22" s="13"/>
      <c r="ZJ22" s="15"/>
      <c r="ZK22" s="14"/>
      <c r="ZL22" s="14"/>
      <c r="ZM22" s="15"/>
      <c r="ZO22" s="16"/>
      <c r="ZP22" s="13"/>
      <c r="ZQ22" s="13"/>
      <c r="ZR22" s="15"/>
      <c r="ZS22" s="13"/>
      <c r="ZT22" s="13"/>
      <c r="ZU22" s="15"/>
      <c r="ZV22" s="13"/>
      <c r="ZW22" s="13"/>
      <c r="ZX22" s="15"/>
      <c r="ZY22" s="13"/>
      <c r="ZZ22" s="13"/>
      <c r="AAA22" s="15"/>
      <c r="AAB22" s="13"/>
      <c r="AAC22" s="17"/>
      <c r="AAD22" s="15"/>
      <c r="AAE22" s="13"/>
      <c r="AAF22" s="13"/>
      <c r="AAG22" s="15"/>
      <c r="AAH22" s="14"/>
      <c r="AAI22" s="14"/>
      <c r="AAJ22" s="15"/>
      <c r="AAL22" s="16"/>
      <c r="AAM22" s="13"/>
      <c r="AAN22" s="13"/>
      <c r="AAO22" s="15"/>
      <c r="AAP22" s="13"/>
      <c r="AAQ22" s="13"/>
      <c r="AAR22" s="15"/>
      <c r="AAS22" s="13"/>
      <c r="AAT22" s="13"/>
      <c r="AAU22" s="15"/>
      <c r="AAV22" s="13"/>
      <c r="AAW22" s="13"/>
      <c r="AAX22" s="15"/>
      <c r="AAY22" s="13"/>
      <c r="AAZ22" s="17"/>
      <c r="ABA22" s="15"/>
      <c r="ABB22" s="13"/>
      <c r="ABC22" s="13"/>
      <c r="ABD22" s="15"/>
      <c r="ABE22" s="14"/>
      <c r="ABF22" s="14"/>
      <c r="ABG22" s="15"/>
      <c r="ABI22" s="16"/>
      <c r="ABJ22" s="13"/>
      <c r="ABK22" s="13"/>
      <c r="ABL22" s="15"/>
      <c r="ABM22" s="13"/>
      <c r="ABN22" s="13"/>
      <c r="ABO22" s="15"/>
      <c r="ABP22" s="13"/>
      <c r="ABQ22" s="13"/>
      <c r="ABR22" s="15"/>
      <c r="ABS22" s="13"/>
      <c r="ABT22" s="13"/>
      <c r="ABU22" s="15"/>
      <c r="ABV22" s="13"/>
      <c r="ABW22" s="17"/>
      <c r="ABX22" s="15"/>
      <c r="ABY22" s="13"/>
      <c r="ABZ22" s="13"/>
      <c r="ACA22" s="15"/>
      <c r="ACB22" s="14"/>
      <c r="ACC22" s="14"/>
      <c r="ACD22" s="15"/>
      <c r="ACF22" s="16"/>
      <c r="ACG22" s="13"/>
      <c r="ACH22" s="13"/>
      <c r="ACI22" s="15"/>
      <c r="ACJ22" s="13"/>
      <c r="ACK22" s="13"/>
      <c r="ACL22" s="15"/>
      <c r="ACM22" s="13"/>
      <c r="ACN22" s="13"/>
      <c r="ACO22" s="15"/>
      <c r="ACP22" s="13"/>
      <c r="ACQ22" s="13"/>
      <c r="ACR22" s="15"/>
      <c r="ACS22" s="13"/>
      <c r="ACT22" s="17"/>
      <c r="ACU22" s="15"/>
      <c r="ACV22" s="13"/>
      <c r="ACW22" s="13"/>
      <c r="ACX22" s="15"/>
      <c r="ACY22" s="14"/>
      <c r="ACZ22" s="14"/>
      <c r="ADA22" s="15"/>
      <c r="ADC22" s="16"/>
      <c r="ADD22" s="13"/>
      <c r="ADE22" s="13"/>
      <c r="ADF22" s="15"/>
      <c r="ADG22" s="13"/>
      <c r="ADH22" s="13"/>
      <c r="ADI22" s="15"/>
      <c r="ADJ22" s="13"/>
      <c r="ADK22" s="13"/>
      <c r="ADL22" s="15"/>
      <c r="ADM22" s="13"/>
      <c r="ADN22" s="13"/>
      <c r="ADO22" s="15"/>
      <c r="ADP22" s="13"/>
      <c r="ADQ22" s="17"/>
      <c r="ADR22" s="15"/>
      <c r="ADS22" s="13"/>
      <c r="ADT22" s="13"/>
      <c r="ADU22" s="15"/>
      <c r="ADV22" s="14"/>
      <c r="ADW22" s="14"/>
      <c r="ADX22" s="15"/>
      <c r="ADZ22" s="16"/>
      <c r="AEA22" s="13"/>
      <c r="AEB22" s="13"/>
      <c r="AEC22" s="15"/>
      <c r="AED22" s="13"/>
      <c r="AEE22" s="13"/>
      <c r="AEF22" s="15"/>
      <c r="AEG22" s="13"/>
      <c r="AEH22" s="13"/>
      <c r="AEI22" s="15"/>
      <c r="AEJ22" s="13"/>
      <c r="AEK22" s="13"/>
      <c r="AEL22" s="15"/>
      <c r="AEM22" s="13"/>
      <c r="AEN22" s="17"/>
      <c r="AEO22" s="15"/>
      <c r="AEP22" s="13"/>
      <c r="AEQ22" s="13"/>
      <c r="AER22" s="15"/>
      <c r="AES22" s="14"/>
      <c r="AET22" s="14"/>
      <c r="AEU22" s="15"/>
      <c r="AEW22" s="16"/>
      <c r="AEX22" s="13"/>
      <c r="AEY22" s="13"/>
      <c r="AEZ22" s="15"/>
      <c r="AFA22" s="13"/>
      <c r="AFB22" s="13"/>
      <c r="AFC22" s="15"/>
      <c r="AFD22" s="13"/>
      <c r="AFE22" s="13"/>
      <c r="AFF22" s="15"/>
      <c r="AFG22" s="13"/>
      <c r="AFH22" s="13"/>
      <c r="AFI22" s="15"/>
      <c r="AFJ22" s="13"/>
      <c r="AFK22" s="17"/>
      <c r="AFL22" s="15"/>
      <c r="AFM22" s="13"/>
      <c r="AFN22" s="13"/>
      <c r="AFO22" s="15"/>
      <c r="AFP22" s="14"/>
      <c r="AFQ22" s="14"/>
      <c r="AFR22" s="15"/>
      <c r="AFT22" s="16"/>
      <c r="AFU22" s="13"/>
      <c r="AFV22" s="13"/>
      <c r="AFW22" s="15"/>
      <c r="AFX22" s="13"/>
      <c r="AFY22" s="13"/>
      <c r="AFZ22" s="15"/>
      <c r="AGA22" s="13"/>
      <c r="AGB22" s="13"/>
      <c r="AGC22" s="15"/>
      <c r="AGD22" s="13"/>
      <c r="AGE22" s="13"/>
      <c r="AGF22" s="15"/>
      <c r="AGG22" s="13"/>
      <c r="AGH22" s="17"/>
      <c r="AGI22" s="15"/>
      <c r="AGJ22" s="13"/>
      <c r="AGK22" s="13"/>
      <c r="AGL22" s="15"/>
      <c r="AGM22" s="14"/>
      <c r="AGN22" s="14"/>
      <c r="AGO22" s="15"/>
      <c r="AGQ22" s="16"/>
      <c r="AGR22" s="13"/>
      <c r="AGS22" s="13"/>
      <c r="AGT22" s="15"/>
      <c r="AGU22" s="13"/>
      <c r="AGV22" s="13"/>
      <c r="AGW22" s="15"/>
      <c r="AGX22" s="13"/>
      <c r="AGY22" s="13"/>
      <c r="AGZ22" s="15"/>
      <c r="AHA22" s="13"/>
      <c r="AHB22" s="13"/>
      <c r="AHC22" s="15"/>
      <c r="AHD22" s="13"/>
      <c r="AHE22" s="17"/>
      <c r="AHF22" s="15"/>
      <c r="AHG22" s="13"/>
      <c r="AHH22" s="13"/>
      <c r="AHI22" s="15"/>
      <c r="AHJ22" s="14"/>
      <c r="AHK22" s="14"/>
      <c r="AHL22" s="15"/>
      <c r="AHN22" s="16"/>
      <c r="AHO22" s="13"/>
      <c r="AHP22" s="13"/>
      <c r="AHQ22" s="15"/>
      <c r="AHR22" s="13"/>
      <c r="AHS22" s="13"/>
      <c r="AHT22" s="15"/>
      <c r="AHU22" s="13"/>
      <c r="AHV22" s="13"/>
      <c r="AHW22" s="15"/>
      <c r="AHX22" s="13"/>
      <c r="AHY22" s="13"/>
      <c r="AHZ22" s="15"/>
      <c r="AIA22" s="13"/>
      <c r="AIB22" s="17"/>
      <c r="AIC22" s="15"/>
      <c r="AID22" s="13"/>
      <c r="AIE22" s="13"/>
      <c r="AIF22" s="15"/>
      <c r="AIG22" s="14"/>
      <c r="AIH22" s="14"/>
      <c r="AII22" s="15"/>
      <c r="AIK22" s="16"/>
      <c r="AIL22" s="13"/>
      <c r="AIM22" s="13"/>
      <c r="AIN22" s="15"/>
      <c r="AIO22" s="13"/>
      <c r="AIP22" s="13"/>
      <c r="AIQ22" s="15"/>
      <c r="AIR22" s="13"/>
      <c r="AIS22" s="13"/>
      <c r="AIT22" s="15"/>
      <c r="AIU22" s="13"/>
      <c r="AIV22" s="13"/>
      <c r="AIW22" s="15"/>
      <c r="AIX22" s="13"/>
      <c r="AIY22" s="17"/>
      <c r="AIZ22" s="15"/>
      <c r="AJA22" s="13"/>
      <c r="AJB22" s="13"/>
      <c r="AJC22" s="15"/>
      <c r="AJD22" s="14"/>
      <c r="AJE22" s="14"/>
      <c r="AJF22" s="15"/>
      <c r="AJH22" s="16"/>
      <c r="AJI22" s="13"/>
      <c r="AJJ22" s="13"/>
      <c r="AJK22" s="15"/>
      <c r="AJL22" s="13"/>
      <c r="AJM22" s="13"/>
      <c r="AJN22" s="15"/>
      <c r="AJO22" s="13"/>
      <c r="AJP22" s="13"/>
      <c r="AJQ22" s="15"/>
      <c r="AJR22" s="13"/>
      <c r="AJS22" s="13"/>
      <c r="AJT22" s="15"/>
      <c r="AJU22" s="13"/>
      <c r="AJV22" s="17"/>
      <c r="AJW22" s="15"/>
      <c r="AJX22" s="13"/>
      <c r="AJY22" s="13"/>
      <c r="AJZ22" s="15"/>
      <c r="AKA22" s="14"/>
      <c r="AKB22" s="14"/>
      <c r="AKC22" s="15"/>
      <c r="AKE22" s="16"/>
      <c r="AKF22" s="13"/>
      <c r="AKG22" s="13"/>
      <c r="AKH22" s="15"/>
      <c r="AKI22" s="13"/>
      <c r="AKJ22" s="13"/>
      <c r="AKK22" s="15"/>
      <c r="AKL22" s="13"/>
      <c r="AKM22" s="13"/>
      <c r="AKN22" s="15"/>
      <c r="AKO22" s="13"/>
      <c r="AKP22" s="13"/>
      <c r="AKQ22" s="15"/>
      <c r="AKR22" s="13"/>
      <c r="AKS22" s="17"/>
      <c r="AKT22" s="15"/>
      <c r="AKU22" s="13"/>
      <c r="AKV22" s="13"/>
      <c r="AKW22" s="15"/>
      <c r="AKX22" s="14"/>
      <c r="AKY22" s="14"/>
      <c r="AKZ22" s="15"/>
      <c r="ALB22" s="16"/>
      <c r="ALC22" s="13"/>
      <c r="ALD22" s="13"/>
      <c r="ALE22" s="15"/>
      <c r="ALF22" s="13"/>
      <c r="ALG22" s="13"/>
      <c r="ALH22" s="15"/>
      <c r="ALI22" s="13"/>
      <c r="ALJ22" s="13"/>
      <c r="ALK22" s="15"/>
      <c r="ALL22" s="13"/>
      <c r="ALM22" s="13"/>
      <c r="ALN22" s="15"/>
      <c r="ALO22" s="13"/>
      <c r="ALP22" s="17"/>
      <c r="ALQ22" s="15"/>
      <c r="ALR22" s="13"/>
      <c r="ALS22" s="13"/>
      <c r="ALT22" s="15"/>
      <c r="ALU22" s="14"/>
      <c r="ALV22" s="14"/>
      <c r="ALW22" s="15"/>
      <c r="ALY22" s="16"/>
      <c r="ALZ22" s="13"/>
      <c r="AMA22" s="13"/>
      <c r="AMB22" s="15"/>
      <c r="AMC22" s="13"/>
      <c r="AMD22" s="13"/>
      <c r="AME22" s="15"/>
      <c r="AMF22" s="13"/>
      <c r="AMG22" s="13"/>
      <c r="AMH22" s="15"/>
      <c r="AMI22" s="13"/>
      <c r="AMJ22" s="13"/>
      <c r="AMK22" s="15"/>
      <c r="AML22" s="13"/>
      <c r="AMM22" s="17"/>
      <c r="AMN22" s="15"/>
      <c r="AMO22" s="13"/>
      <c r="AMP22" s="13"/>
      <c r="AMQ22" s="15"/>
      <c r="AMR22" s="14"/>
      <c r="AMS22" s="14"/>
      <c r="AMT22" s="15"/>
      <c r="AMV22" s="16"/>
      <c r="AMW22" s="13"/>
      <c r="AMX22" s="13"/>
      <c r="AMY22" s="15"/>
      <c r="AMZ22" s="13"/>
      <c r="ANA22" s="13"/>
      <c r="ANB22" s="15"/>
      <c r="ANC22" s="13"/>
      <c r="AND22" s="13"/>
      <c r="ANE22" s="15"/>
      <c r="ANF22" s="13"/>
      <c r="ANG22" s="13"/>
      <c r="ANH22" s="15"/>
      <c r="ANI22" s="13"/>
      <c r="ANJ22" s="17"/>
      <c r="ANK22" s="15"/>
      <c r="ANL22" s="13"/>
      <c r="ANM22" s="13"/>
      <c r="ANN22" s="15"/>
      <c r="ANO22" s="14"/>
      <c r="ANP22" s="14"/>
      <c r="ANQ22" s="15"/>
      <c r="ANS22" s="16"/>
      <c r="ANT22" s="13"/>
      <c r="ANU22" s="13"/>
      <c r="ANV22" s="15"/>
      <c r="ANW22" s="13"/>
      <c r="ANX22" s="13"/>
      <c r="ANY22" s="15"/>
      <c r="ANZ22" s="13"/>
      <c r="AOA22" s="13"/>
      <c r="AOB22" s="15"/>
      <c r="AOC22" s="13"/>
      <c r="AOD22" s="13"/>
      <c r="AOE22" s="15"/>
      <c r="AOF22" s="13"/>
      <c r="AOG22" s="17"/>
      <c r="AOH22" s="15"/>
      <c r="AOI22" s="13"/>
      <c r="AOJ22" s="13"/>
      <c r="AOK22" s="15"/>
      <c r="AOL22" s="14"/>
      <c r="AOM22" s="14"/>
      <c r="AON22" s="15"/>
      <c r="AOP22" s="16"/>
      <c r="AOQ22" s="13"/>
      <c r="AOR22" s="13"/>
      <c r="AOS22" s="15"/>
      <c r="AOT22" s="13"/>
      <c r="AOU22" s="13"/>
      <c r="AOV22" s="15"/>
      <c r="AOW22" s="13"/>
      <c r="AOX22" s="13"/>
      <c r="AOY22" s="15"/>
      <c r="AOZ22" s="13"/>
      <c r="APA22" s="13"/>
      <c r="APB22" s="15"/>
      <c r="APC22" s="13"/>
      <c r="APD22" s="17"/>
      <c r="APE22" s="15"/>
      <c r="APF22" s="13"/>
      <c r="APG22" s="13"/>
      <c r="APH22" s="15"/>
      <c r="API22" s="14"/>
      <c r="APJ22" s="14"/>
      <c r="APK22" s="15"/>
      <c r="APM22" s="16"/>
      <c r="APN22" s="13"/>
      <c r="APO22" s="13"/>
      <c r="APP22" s="15"/>
      <c r="APQ22" s="13"/>
      <c r="APR22" s="13"/>
      <c r="APS22" s="15"/>
      <c r="APT22" s="13"/>
      <c r="APU22" s="13"/>
      <c r="APV22" s="15"/>
      <c r="APW22" s="13"/>
      <c r="APX22" s="13"/>
      <c r="APY22" s="15"/>
      <c r="APZ22" s="13"/>
      <c r="AQA22" s="17"/>
      <c r="AQB22" s="15"/>
      <c r="AQC22" s="13"/>
      <c r="AQD22" s="13"/>
      <c r="AQE22" s="15"/>
      <c r="AQF22" s="14"/>
      <c r="AQG22" s="14"/>
      <c r="AQH22" s="15"/>
      <c r="AQJ22" s="16"/>
      <c r="AQK22" s="13"/>
      <c r="AQL22" s="13"/>
      <c r="AQM22" s="15"/>
      <c r="AQN22" s="13"/>
      <c r="AQO22" s="13"/>
      <c r="AQP22" s="15"/>
      <c r="AQQ22" s="13"/>
      <c r="AQR22" s="13"/>
      <c r="AQS22" s="15"/>
      <c r="AQT22" s="13"/>
      <c r="AQU22" s="13"/>
      <c r="AQV22" s="15"/>
      <c r="AQW22" s="13"/>
      <c r="AQX22" s="17"/>
      <c r="AQY22" s="15"/>
      <c r="AQZ22" s="13"/>
      <c r="ARA22" s="13"/>
      <c r="ARB22" s="15"/>
      <c r="ARC22" s="14"/>
      <c r="ARD22" s="14"/>
      <c r="ARE22" s="15"/>
      <c r="ARG22" s="16"/>
      <c r="ARH22" s="13"/>
      <c r="ARI22" s="13"/>
      <c r="ARJ22" s="15"/>
      <c r="ARK22" s="13"/>
      <c r="ARL22" s="13"/>
      <c r="ARM22" s="15"/>
      <c r="ARN22" s="13"/>
      <c r="ARO22" s="13"/>
      <c r="ARP22" s="15"/>
      <c r="ARQ22" s="13"/>
      <c r="ARR22" s="13"/>
      <c r="ARS22" s="15"/>
      <c r="ART22" s="13"/>
      <c r="ARU22" s="17"/>
      <c r="ARV22" s="15"/>
      <c r="ARW22" s="13"/>
      <c r="ARX22" s="13"/>
      <c r="ARY22" s="15"/>
      <c r="ARZ22" s="14"/>
      <c r="ASA22" s="14"/>
      <c r="ASB22" s="15"/>
      <c r="ASD22" s="16"/>
      <c r="ASE22" s="13"/>
      <c r="ASF22" s="13"/>
      <c r="ASG22" s="15"/>
      <c r="ASH22" s="13"/>
      <c r="ASI22" s="13"/>
      <c r="ASJ22" s="15"/>
      <c r="ASK22" s="13"/>
      <c r="ASL22" s="13"/>
      <c r="ASM22" s="15"/>
      <c r="ASN22" s="13"/>
      <c r="ASO22" s="13"/>
      <c r="ASP22" s="15"/>
      <c r="ASQ22" s="13"/>
      <c r="ASR22" s="17"/>
      <c r="ASS22" s="15"/>
      <c r="AST22" s="13"/>
      <c r="ASU22" s="13"/>
      <c r="ASV22" s="15"/>
      <c r="ASW22" s="14"/>
      <c r="ASX22" s="14"/>
      <c r="ASY22" s="15"/>
      <c r="ATA22" s="16"/>
      <c r="ATB22" s="13"/>
      <c r="ATC22" s="13"/>
      <c r="ATD22" s="15"/>
      <c r="ATE22" s="13"/>
      <c r="ATF22" s="13"/>
      <c r="ATG22" s="15"/>
      <c r="ATH22" s="13"/>
      <c r="ATI22" s="13"/>
      <c r="ATJ22" s="15"/>
      <c r="ATK22" s="13"/>
      <c r="ATL22" s="13"/>
      <c r="ATM22" s="15"/>
      <c r="ATN22" s="13"/>
      <c r="ATO22" s="17"/>
      <c r="ATP22" s="15"/>
      <c r="ATQ22" s="13"/>
      <c r="ATR22" s="13"/>
      <c r="ATS22" s="15"/>
      <c r="ATT22" s="14"/>
      <c r="ATU22" s="14"/>
      <c r="ATV22" s="15"/>
      <c r="ATX22" s="16"/>
      <c r="ATY22" s="13"/>
      <c r="ATZ22" s="13"/>
      <c r="AUA22" s="15"/>
      <c r="AUB22" s="13"/>
      <c r="AUC22" s="13"/>
      <c r="AUD22" s="15"/>
      <c r="AUE22" s="13"/>
      <c r="AUF22" s="13"/>
      <c r="AUG22" s="15"/>
      <c r="AUH22" s="13"/>
      <c r="AUI22" s="13"/>
      <c r="AUJ22" s="15"/>
      <c r="AUK22" s="13"/>
      <c r="AUL22" s="17"/>
      <c r="AUM22" s="15"/>
      <c r="AUN22" s="13"/>
      <c r="AUO22" s="13"/>
      <c r="AUP22" s="15"/>
      <c r="AUQ22" s="14"/>
      <c r="AUR22" s="14"/>
      <c r="AUS22" s="15"/>
      <c r="AUU22" s="16"/>
      <c r="AUV22" s="13"/>
      <c r="AUW22" s="13"/>
      <c r="AUX22" s="15"/>
      <c r="AUY22" s="13"/>
      <c r="AUZ22" s="13"/>
      <c r="AVA22" s="15"/>
      <c r="AVB22" s="13"/>
      <c r="AVC22" s="13"/>
      <c r="AVD22" s="15"/>
      <c r="AVE22" s="13"/>
      <c r="AVF22" s="13"/>
      <c r="AVG22" s="15"/>
      <c r="AVH22" s="13"/>
      <c r="AVI22" s="17"/>
      <c r="AVJ22" s="15"/>
      <c r="AVK22" s="13"/>
      <c r="AVL22" s="13"/>
      <c r="AVM22" s="15"/>
      <c r="AVN22" s="14"/>
      <c r="AVO22" s="14"/>
      <c r="AVP22" s="15"/>
      <c r="AVR22" s="16"/>
      <c r="AVS22" s="13"/>
      <c r="AVT22" s="13"/>
      <c r="AVU22" s="15"/>
      <c r="AVV22" s="13"/>
      <c r="AVW22" s="13"/>
      <c r="AVX22" s="15"/>
      <c r="AVY22" s="13"/>
      <c r="AVZ22" s="13"/>
      <c r="AWA22" s="15"/>
      <c r="AWB22" s="13"/>
      <c r="AWC22" s="13"/>
      <c r="AWD22" s="15"/>
      <c r="AWE22" s="13"/>
      <c r="AWF22" s="17"/>
      <c r="AWG22" s="15"/>
      <c r="AWH22" s="13"/>
      <c r="AWI22" s="13"/>
      <c r="AWJ22" s="15"/>
      <c r="AWK22" s="14"/>
      <c r="AWL22" s="14"/>
      <c r="AWM22" s="15"/>
      <c r="AWO22" s="16"/>
      <c r="AWP22" s="13"/>
      <c r="AWQ22" s="13"/>
      <c r="AWR22" s="15"/>
      <c r="AWS22" s="13"/>
      <c r="AWT22" s="13"/>
      <c r="AWU22" s="15"/>
      <c r="AWV22" s="13"/>
      <c r="AWW22" s="13"/>
      <c r="AWX22" s="15"/>
      <c r="AWY22" s="13"/>
      <c r="AWZ22" s="13"/>
      <c r="AXA22" s="15"/>
      <c r="AXB22" s="13"/>
      <c r="AXC22" s="17"/>
      <c r="AXD22" s="15"/>
      <c r="AXE22" s="13"/>
      <c r="AXF22" s="13"/>
      <c r="AXG22" s="15"/>
      <c r="AXH22" s="14"/>
      <c r="AXI22" s="14"/>
      <c r="AXJ22" s="15"/>
      <c r="AXL22" s="16"/>
      <c r="AXM22" s="13"/>
      <c r="AXN22" s="13"/>
      <c r="AXO22" s="15"/>
      <c r="AXP22" s="13"/>
      <c r="AXQ22" s="13"/>
      <c r="AXR22" s="15"/>
      <c r="AXS22" s="13"/>
      <c r="AXT22" s="13"/>
      <c r="AXU22" s="15"/>
      <c r="AXV22" s="13"/>
      <c r="AXW22" s="13"/>
      <c r="AXX22" s="15"/>
      <c r="AXY22" s="13"/>
      <c r="AXZ22" s="17"/>
      <c r="AYA22" s="15"/>
      <c r="AYB22" s="13"/>
      <c r="AYC22" s="13"/>
      <c r="AYD22" s="15"/>
      <c r="AYE22" s="14"/>
      <c r="AYF22" s="14"/>
      <c r="AYG22" s="15"/>
      <c r="AYI22" s="16"/>
      <c r="AYJ22" s="13"/>
      <c r="AYK22" s="13"/>
      <c r="AYL22" s="15"/>
      <c r="AYM22" s="13"/>
      <c r="AYN22" s="13"/>
      <c r="AYO22" s="15"/>
      <c r="AYP22" s="13"/>
      <c r="AYQ22" s="13"/>
      <c r="AYR22" s="15"/>
      <c r="AYS22" s="13"/>
      <c r="AYT22" s="13"/>
      <c r="AYU22" s="15"/>
      <c r="AYV22" s="13"/>
      <c r="AYW22" s="17"/>
      <c r="AYX22" s="15"/>
      <c r="AYY22" s="13"/>
      <c r="AYZ22" s="13"/>
      <c r="AZA22" s="15"/>
      <c r="AZB22" s="14"/>
      <c r="AZC22" s="14"/>
      <c r="AZD22" s="15"/>
      <c r="AZF22" s="16"/>
      <c r="AZG22" s="13"/>
      <c r="AZH22" s="13"/>
      <c r="AZI22" s="15"/>
      <c r="AZJ22" s="13"/>
      <c r="AZK22" s="13"/>
      <c r="AZL22" s="15"/>
      <c r="AZM22" s="13"/>
      <c r="AZN22" s="13"/>
      <c r="AZO22" s="15"/>
      <c r="AZP22" s="13"/>
      <c r="AZQ22" s="13"/>
      <c r="AZR22" s="15"/>
      <c r="AZS22" s="13"/>
      <c r="AZT22" s="17"/>
      <c r="AZU22" s="15"/>
      <c r="AZV22" s="13"/>
      <c r="AZW22" s="13"/>
      <c r="AZX22" s="15"/>
      <c r="AZY22" s="14"/>
      <c r="AZZ22" s="14"/>
      <c r="BAA22" s="15"/>
      <c r="BAC22" s="16"/>
      <c r="BAD22" s="13"/>
      <c r="BAE22" s="13"/>
      <c r="BAF22" s="15"/>
      <c r="BAG22" s="13"/>
      <c r="BAH22" s="13"/>
      <c r="BAI22" s="15"/>
      <c r="BAJ22" s="13"/>
      <c r="BAK22" s="13"/>
      <c r="BAL22" s="15"/>
      <c r="BAM22" s="13"/>
      <c r="BAN22" s="13"/>
      <c r="BAO22" s="15"/>
      <c r="BAP22" s="13"/>
      <c r="BAQ22" s="17"/>
      <c r="BAR22" s="15"/>
      <c r="BAS22" s="13"/>
      <c r="BAT22" s="13"/>
      <c r="BAU22" s="15"/>
      <c r="BAV22" s="14"/>
      <c r="BAW22" s="14"/>
      <c r="BAX22" s="15"/>
      <c r="BAZ22" s="16"/>
      <c r="BBA22" s="13"/>
      <c r="BBB22" s="13"/>
      <c r="BBC22" s="15"/>
      <c r="BBD22" s="13"/>
      <c r="BBE22" s="13"/>
      <c r="BBF22" s="15"/>
      <c r="BBG22" s="13"/>
      <c r="BBH22" s="13"/>
      <c r="BBI22" s="15"/>
      <c r="BBJ22" s="13"/>
      <c r="BBK22" s="13"/>
      <c r="BBL22" s="15"/>
      <c r="BBM22" s="13"/>
      <c r="BBN22" s="17"/>
      <c r="BBO22" s="15"/>
      <c r="BBP22" s="13"/>
      <c r="BBQ22" s="13"/>
      <c r="BBR22" s="15"/>
      <c r="BBS22" s="14"/>
      <c r="BBT22" s="14"/>
      <c r="BBU22" s="15"/>
      <c r="BBW22" s="16"/>
      <c r="BBX22" s="13"/>
      <c r="BBY22" s="13"/>
      <c r="BBZ22" s="15"/>
      <c r="BCA22" s="13"/>
      <c r="BCB22" s="13"/>
      <c r="BCC22" s="15"/>
      <c r="BCD22" s="13"/>
      <c r="BCE22" s="13"/>
      <c r="BCF22" s="15"/>
      <c r="BCG22" s="13"/>
      <c r="BCH22" s="13"/>
      <c r="BCI22" s="15"/>
      <c r="BCJ22" s="13"/>
      <c r="BCK22" s="17"/>
      <c r="BCL22" s="15"/>
      <c r="BCM22" s="13"/>
      <c r="BCN22" s="13"/>
      <c r="BCO22" s="15"/>
      <c r="BCP22" s="14"/>
      <c r="BCQ22" s="14"/>
      <c r="BCR22" s="15"/>
      <c r="BCT22" s="16"/>
      <c r="BCU22" s="13"/>
      <c r="BCV22" s="13"/>
      <c r="BCW22" s="15"/>
      <c r="BCX22" s="13"/>
      <c r="BCY22" s="13"/>
      <c r="BCZ22" s="15"/>
      <c r="BDA22" s="13"/>
      <c r="BDB22" s="13"/>
      <c r="BDC22" s="15"/>
      <c r="BDD22" s="13"/>
      <c r="BDE22" s="13"/>
      <c r="BDF22" s="15"/>
      <c r="BDG22" s="13"/>
      <c r="BDH22" s="17"/>
      <c r="BDI22" s="15"/>
      <c r="BDJ22" s="13"/>
      <c r="BDK22" s="13"/>
      <c r="BDL22" s="15"/>
      <c r="BDM22" s="14"/>
      <c r="BDN22" s="14"/>
      <c r="BDO22" s="15"/>
      <c r="BDQ22" s="16"/>
      <c r="BDR22" s="13"/>
      <c r="BDS22" s="13"/>
      <c r="BDT22" s="15"/>
      <c r="BDU22" s="13"/>
      <c r="BDV22" s="13"/>
      <c r="BDW22" s="15"/>
      <c r="BDX22" s="13"/>
      <c r="BDY22" s="13"/>
      <c r="BDZ22" s="15"/>
      <c r="BEA22" s="13"/>
      <c r="BEB22" s="13"/>
      <c r="BEC22" s="15"/>
      <c r="BED22" s="13"/>
      <c r="BEE22" s="17"/>
      <c r="BEF22" s="15"/>
      <c r="BEG22" s="13"/>
      <c r="BEH22" s="13"/>
      <c r="BEI22" s="15"/>
      <c r="BEJ22" s="14"/>
      <c r="BEK22" s="14"/>
      <c r="BEL22" s="15"/>
      <c r="BEN22" s="16"/>
      <c r="BEO22" s="13"/>
      <c r="BEP22" s="13"/>
      <c r="BEQ22" s="15"/>
      <c r="BER22" s="13"/>
      <c r="BES22" s="13"/>
      <c r="BET22" s="15"/>
      <c r="BEU22" s="13"/>
      <c r="BEV22" s="13"/>
      <c r="BEW22" s="15"/>
      <c r="BEX22" s="13"/>
      <c r="BEY22" s="13"/>
      <c r="BEZ22" s="15"/>
      <c r="BFA22" s="13"/>
      <c r="BFB22" s="17"/>
      <c r="BFC22" s="15"/>
      <c r="BFD22" s="13"/>
      <c r="BFE22" s="13"/>
      <c r="BFF22" s="15"/>
      <c r="BFG22" s="14"/>
      <c r="BFH22" s="14"/>
      <c r="BFI22" s="15"/>
      <c r="BFK22" s="16"/>
      <c r="BFL22" s="13"/>
      <c r="BFM22" s="13"/>
      <c r="BFN22" s="15"/>
      <c r="BFO22" s="13"/>
      <c r="BFP22" s="13"/>
      <c r="BFQ22" s="15"/>
      <c r="BFR22" s="13"/>
      <c r="BFS22" s="13"/>
      <c r="BFT22" s="15"/>
      <c r="BFU22" s="13"/>
      <c r="BFV22" s="13"/>
      <c r="BFW22" s="15"/>
      <c r="BFX22" s="13"/>
      <c r="BFY22" s="17"/>
      <c r="BFZ22" s="15"/>
      <c r="BGA22" s="13"/>
      <c r="BGB22" s="13"/>
      <c r="BGC22" s="15"/>
      <c r="BGD22" s="14"/>
      <c r="BGE22" s="14"/>
      <c r="BGF22" s="15"/>
      <c r="BGH22" s="16"/>
      <c r="BGI22" s="13"/>
      <c r="BGJ22" s="13"/>
      <c r="BGK22" s="15"/>
      <c r="BGL22" s="13"/>
      <c r="BGM22" s="13"/>
      <c r="BGN22" s="15"/>
      <c r="BGO22" s="13"/>
      <c r="BGP22" s="13"/>
      <c r="BGQ22" s="15"/>
      <c r="BGR22" s="13"/>
      <c r="BGS22" s="13"/>
      <c r="BGT22" s="15"/>
      <c r="BGU22" s="13"/>
      <c r="BGV22" s="17"/>
      <c r="BGW22" s="15"/>
      <c r="BGX22" s="13"/>
      <c r="BGY22" s="13"/>
      <c r="BGZ22" s="15"/>
      <c r="BHA22" s="14"/>
      <c r="BHB22" s="14"/>
      <c r="BHC22" s="15"/>
      <c r="BHE22" s="16"/>
      <c r="BHF22" s="13"/>
      <c r="BHG22" s="13"/>
      <c r="BHH22" s="15"/>
      <c r="BHI22" s="13"/>
      <c r="BHJ22" s="13"/>
      <c r="BHK22" s="15"/>
      <c r="BHL22" s="13"/>
      <c r="BHM22" s="13"/>
      <c r="BHN22" s="15"/>
      <c r="BHO22" s="13"/>
      <c r="BHP22" s="13"/>
      <c r="BHQ22" s="15"/>
      <c r="BHR22" s="13"/>
      <c r="BHS22" s="17"/>
      <c r="BHT22" s="15"/>
      <c r="BHU22" s="13"/>
      <c r="BHV22" s="13"/>
      <c r="BHW22" s="15"/>
      <c r="BHX22" s="14"/>
      <c r="BHY22" s="14"/>
      <c r="BHZ22" s="15"/>
      <c r="BIB22" s="16"/>
      <c r="BIC22" s="13"/>
      <c r="BID22" s="13"/>
      <c r="BIE22" s="15"/>
      <c r="BIF22" s="13"/>
      <c r="BIG22" s="13"/>
      <c r="BIH22" s="15"/>
      <c r="BII22" s="13"/>
      <c r="BIJ22" s="13"/>
      <c r="BIK22" s="15"/>
      <c r="BIL22" s="13"/>
      <c r="BIM22" s="13"/>
      <c r="BIN22" s="15"/>
      <c r="BIO22" s="13"/>
      <c r="BIP22" s="17"/>
      <c r="BIQ22" s="15"/>
      <c r="BIR22" s="13"/>
      <c r="BIS22" s="13"/>
      <c r="BIT22" s="15"/>
      <c r="BIU22" s="14"/>
      <c r="BIV22" s="14"/>
      <c r="BIW22" s="15"/>
      <c r="BIY22" s="16"/>
      <c r="BIZ22" s="13"/>
      <c r="BJA22" s="13"/>
      <c r="BJB22" s="15"/>
      <c r="BJC22" s="13"/>
      <c r="BJD22" s="13"/>
      <c r="BJE22" s="15"/>
      <c r="BJF22" s="13"/>
      <c r="BJG22" s="13"/>
      <c r="BJH22" s="15"/>
      <c r="BJI22" s="13"/>
      <c r="BJJ22" s="13"/>
      <c r="BJK22" s="15"/>
      <c r="BJL22" s="13"/>
      <c r="BJM22" s="17"/>
      <c r="BJN22" s="15"/>
      <c r="BJO22" s="13"/>
      <c r="BJP22" s="13"/>
      <c r="BJQ22" s="15"/>
      <c r="BJR22" s="14"/>
      <c r="BJS22" s="14"/>
      <c r="BJT22" s="15"/>
      <c r="BJV22" s="16"/>
      <c r="BJW22" s="13"/>
      <c r="BJX22" s="13"/>
      <c r="BJY22" s="15"/>
      <c r="BJZ22" s="13"/>
      <c r="BKA22" s="13"/>
      <c r="BKB22" s="15"/>
      <c r="BKC22" s="13"/>
      <c r="BKD22" s="13"/>
      <c r="BKE22" s="15"/>
      <c r="BKF22" s="13"/>
      <c r="BKG22" s="13"/>
      <c r="BKH22" s="15"/>
      <c r="BKI22" s="13"/>
      <c r="BKJ22" s="17"/>
      <c r="BKK22" s="15"/>
      <c r="BKL22" s="13"/>
      <c r="BKM22" s="13"/>
      <c r="BKN22" s="15"/>
      <c r="BKO22" s="14"/>
      <c r="BKP22" s="14"/>
      <c r="BKQ22" s="15"/>
      <c r="BKS22" s="16"/>
      <c r="BKT22" s="13"/>
      <c r="BKU22" s="13"/>
      <c r="BKV22" s="15"/>
      <c r="BKW22" s="13"/>
      <c r="BKX22" s="13"/>
      <c r="BKY22" s="15"/>
      <c r="BKZ22" s="13"/>
      <c r="BLA22" s="13"/>
      <c r="BLB22" s="15"/>
      <c r="BLC22" s="13"/>
      <c r="BLD22" s="13"/>
      <c r="BLE22" s="15"/>
      <c r="BLF22" s="13"/>
      <c r="BLG22" s="17"/>
      <c r="BLH22" s="15"/>
      <c r="BLI22" s="13"/>
      <c r="BLJ22" s="13"/>
      <c r="BLK22" s="15"/>
      <c r="BLL22" s="14"/>
      <c r="BLM22" s="14"/>
      <c r="BLN22" s="15"/>
      <c r="BLP22" s="16"/>
      <c r="BLQ22" s="13"/>
      <c r="BLR22" s="13"/>
      <c r="BLS22" s="15"/>
      <c r="BLT22" s="13"/>
      <c r="BLU22" s="13"/>
      <c r="BLV22" s="15"/>
      <c r="BLW22" s="13"/>
      <c r="BLX22" s="13"/>
      <c r="BLY22" s="15"/>
      <c r="BLZ22" s="13"/>
      <c r="BMA22" s="13"/>
      <c r="BMB22" s="15"/>
      <c r="BMC22" s="13"/>
      <c r="BMD22" s="17"/>
      <c r="BME22" s="15"/>
      <c r="BMF22" s="13"/>
      <c r="BMG22" s="13"/>
      <c r="BMH22" s="15"/>
      <c r="BMI22" s="14"/>
      <c r="BMJ22" s="14"/>
      <c r="BMK22" s="15"/>
      <c r="BMM22" s="16"/>
      <c r="BMN22" s="13"/>
      <c r="BMO22" s="13"/>
      <c r="BMP22" s="15"/>
      <c r="BMQ22" s="13"/>
      <c r="BMR22" s="13"/>
      <c r="BMS22" s="15"/>
      <c r="BMT22" s="13"/>
      <c r="BMU22" s="13"/>
      <c r="BMV22" s="15"/>
      <c r="BMW22" s="13"/>
      <c r="BMX22" s="13"/>
      <c r="BMY22" s="15"/>
      <c r="BMZ22" s="13"/>
      <c r="BNA22" s="17"/>
      <c r="BNB22" s="15"/>
      <c r="BNC22" s="13"/>
      <c r="BND22" s="13"/>
      <c r="BNE22" s="15"/>
      <c r="BNF22" s="14"/>
      <c r="BNG22" s="14"/>
      <c r="BNH22" s="15"/>
      <c r="BNJ22" s="16"/>
      <c r="BNK22" s="13"/>
      <c r="BNL22" s="13"/>
      <c r="BNM22" s="15"/>
      <c r="BNN22" s="13"/>
      <c r="BNO22" s="13"/>
      <c r="BNP22" s="15"/>
      <c r="BNQ22" s="13"/>
      <c r="BNR22" s="13"/>
      <c r="BNS22" s="15"/>
      <c r="BNT22" s="13"/>
      <c r="BNU22" s="13"/>
      <c r="BNV22" s="15"/>
      <c r="BNW22" s="13"/>
      <c r="BNX22" s="17"/>
      <c r="BNY22" s="15"/>
      <c r="BNZ22" s="13"/>
      <c r="BOA22" s="13"/>
      <c r="BOB22" s="15"/>
      <c r="BOC22" s="14"/>
      <c r="BOD22" s="14"/>
      <c r="BOE22" s="15"/>
      <c r="BOG22" s="16"/>
      <c r="BOH22" s="13"/>
      <c r="BOI22" s="13"/>
      <c r="BOJ22" s="15"/>
      <c r="BOK22" s="13"/>
      <c r="BOL22" s="13"/>
      <c r="BOM22" s="15"/>
      <c r="BON22" s="13"/>
      <c r="BOO22" s="13"/>
      <c r="BOP22" s="15"/>
      <c r="BOQ22" s="13"/>
      <c r="BOR22" s="13"/>
      <c r="BOS22" s="15"/>
      <c r="BOT22" s="13"/>
      <c r="BOU22" s="17"/>
      <c r="BOV22" s="15"/>
      <c r="BOW22" s="13"/>
      <c r="BOX22" s="13"/>
      <c r="BOY22" s="15"/>
      <c r="BOZ22" s="14"/>
      <c r="BPA22" s="14"/>
      <c r="BPB22" s="15"/>
      <c r="BPD22" s="16"/>
      <c r="BPE22" s="13"/>
      <c r="BPF22" s="13"/>
      <c r="BPG22" s="15"/>
      <c r="BPH22" s="13"/>
      <c r="BPI22" s="13"/>
      <c r="BPJ22" s="15"/>
      <c r="BPK22" s="13"/>
      <c r="BPL22" s="13"/>
      <c r="BPM22" s="15"/>
      <c r="BPN22" s="13"/>
      <c r="BPO22" s="13"/>
      <c r="BPP22" s="15"/>
      <c r="BPQ22" s="13"/>
      <c r="BPR22" s="17"/>
      <c r="BPS22" s="15"/>
      <c r="BPT22" s="13"/>
      <c r="BPU22" s="13"/>
      <c r="BPV22" s="15"/>
      <c r="BPW22" s="14"/>
      <c r="BPX22" s="14"/>
      <c r="BPY22" s="15"/>
      <c r="BQA22" s="16"/>
      <c r="BQB22" s="13"/>
      <c r="BQC22" s="13"/>
      <c r="BQD22" s="15"/>
      <c r="BQE22" s="13"/>
      <c r="BQF22" s="13"/>
      <c r="BQG22" s="15"/>
      <c r="BQH22" s="13"/>
      <c r="BQI22" s="13"/>
      <c r="BQJ22" s="15"/>
      <c r="BQK22" s="13"/>
      <c r="BQL22" s="13"/>
      <c r="BQM22" s="15"/>
      <c r="BQN22" s="13"/>
      <c r="BQO22" s="17"/>
      <c r="BQP22" s="15"/>
      <c r="BQQ22" s="13"/>
      <c r="BQR22" s="13"/>
      <c r="BQS22" s="15"/>
      <c r="BQT22" s="14"/>
      <c r="BQU22" s="14"/>
      <c r="BQV22" s="15"/>
      <c r="BQX22" s="16"/>
      <c r="BQY22" s="13"/>
      <c r="BQZ22" s="13"/>
      <c r="BRA22" s="15"/>
      <c r="BRB22" s="13"/>
      <c r="BRC22" s="13"/>
      <c r="BRD22" s="15"/>
      <c r="BRE22" s="13"/>
      <c r="BRF22" s="13"/>
      <c r="BRG22" s="15"/>
      <c r="BRH22" s="13"/>
      <c r="BRI22" s="13"/>
      <c r="BRJ22" s="15"/>
      <c r="BRK22" s="13"/>
      <c r="BRL22" s="17"/>
      <c r="BRM22" s="15"/>
      <c r="BRN22" s="13"/>
      <c r="BRO22" s="13"/>
      <c r="BRP22" s="15"/>
      <c r="BRQ22" s="14"/>
      <c r="BRR22" s="14"/>
      <c r="BRS22" s="15"/>
      <c r="BRU22" s="16"/>
      <c r="BRV22" s="13"/>
      <c r="BRW22" s="13"/>
      <c r="BRX22" s="15"/>
      <c r="BRY22" s="13"/>
      <c r="BRZ22" s="13"/>
      <c r="BSA22" s="15"/>
      <c r="BSB22" s="13"/>
      <c r="BSC22" s="13"/>
      <c r="BSD22" s="15"/>
      <c r="BSE22" s="13"/>
      <c r="BSF22" s="13"/>
      <c r="BSG22" s="15"/>
      <c r="BSH22" s="13"/>
      <c r="BSI22" s="17"/>
      <c r="BSJ22" s="15"/>
      <c r="BSK22" s="13"/>
      <c r="BSL22" s="13"/>
      <c r="BSM22" s="15"/>
      <c r="BSN22" s="14"/>
      <c r="BSO22" s="14"/>
      <c r="BSP22" s="15"/>
      <c r="BSR22" s="16"/>
      <c r="BSS22" s="13"/>
      <c r="BST22" s="13"/>
      <c r="BSU22" s="15"/>
      <c r="BSV22" s="13"/>
      <c r="BSW22" s="13"/>
      <c r="BSX22" s="15"/>
      <c r="BSY22" s="13"/>
      <c r="BSZ22" s="13"/>
      <c r="BTA22" s="15"/>
      <c r="BTB22" s="13"/>
      <c r="BTC22" s="13"/>
      <c r="BTD22" s="15"/>
      <c r="BTE22" s="13"/>
      <c r="BTF22" s="17"/>
      <c r="BTG22" s="15"/>
      <c r="BTH22" s="13"/>
      <c r="BTI22" s="13"/>
      <c r="BTJ22" s="15"/>
      <c r="BTK22" s="14"/>
      <c r="BTL22" s="14"/>
      <c r="BTM22" s="15"/>
      <c r="BTO22" s="16"/>
      <c r="BTP22" s="13"/>
      <c r="BTQ22" s="13"/>
      <c r="BTR22" s="15"/>
      <c r="BTS22" s="13"/>
      <c r="BTT22" s="13"/>
      <c r="BTU22" s="15"/>
      <c r="BTV22" s="13"/>
      <c r="BTW22" s="13"/>
      <c r="BTX22" s="15"/>
      <c r="BTY22" s="13"/>
      <c r="BTZ22" s="13"/>
      <c r="BUA22" s="15"/>
      <c r="BUB22" s="13"/>
      <c r="BUC22" s="17"/>
      <c r="BUD22" s="15"/>
      <c r="BUE22" s="13"/>
      <c r="BUF22" s="13"/>
      <c r="BUG22" s="15"/>
      <c r="BUH22" s="14"/>
      <c r="BUI22" s="14"/>
      <c r="BUJ22" s="15"/>
      <c r="BUL22" s="16"/>
      <c r="BUM22" s="13"/>
      <c r="BUN22" s="13"/>
      <c r="BUO22" s="15"/>
      <c r="BUP22" s="13"/>
      <c r="BUQ22" s="13"/>
      <c r="BUR22" s="15"/>
      <c r="BUS22" s="13"/>
      <c r="BUT22" s="13"/>
      <c r="BUU22" s="15"/>
      <c r="BUV22" s="13"/>
      <c r="BUW22" s="13"/>
      <c r="BUX22" s="15"/>
      <c r="BUY22" s="13"/>
      <c r="BUZ22" s="17"/>
      <c r="BVA22" s="15"/>
      <c r="BVB22" s="13"/>
      <c r="BVC22" s="13"/>
      <c r="BVD22" s="15"/>
      <c r="BVE22" s="14"/>
      <c r="BVF22" s="14"/>
      <c r="BVG22" s="15"/>
      <c r="BVI22" s="16"/>
      <c r="BVJ22" s="13"/>
      <c r="BVK22" s="13"/>
      <c r="BVL22" s="15"/>
      <c r="BVM22" s="13"/>
      <c r="BVN22" s="13"/>
      <c r="BVO22" s="15"/>
      <c r="BVP22" s="13"/>
      <c r="BVQ22" s="13"/>
      <c r="BVR22" s="15"/>
      <c r="BVS22" s="13"/>
      <c r="BVT22" s="13"/>
      <c r="BVU22" s="15"/>
      <c r="BVV22" s="13"/>
      <c r="BVW22" s="17"/>
      <c r="BVX22" s="15"/>
      <c r="BVY22" s="13"/>
      <c r="BVZ22" s="13"/>
      <c r="BWA22" s="15"/>
      <c r="BWB22" s="14"/>
      <c r="BWC22" s="14"/>
      <c r="BWD22" s="15"/>
      <c r="BWF22" s="16"/>
      <c r="BWG22" s="13"/>
      <c r="BWH22" s="13"/>
      <c r="BWI22" s="15"/>
      <c r="BWJ22" s="13"/>
      <c r="BWK22" s="13"/>
      <c r="BWL22" s="15"/>
      <c r="BWM22" s="13"/>
      <c r="BWN22" s="13"/>
      <c r="BWO22" s="15"/>
      <c r="BWP22" s="13"/>
      <c r="BWQ22" s="13"/>
      <c r="BWR22" s="15"/>
      <c r="BWS22" s="13"/>
      <c r="BWT22" s="17"/>
      <c r="BWU22" s="15"/>
      <c r="BWV22" s="13"/>
      <c r="BWW22" s="13"/>
      <c r="BWX22" s="15"/>
      <c r="BWY22" s="14"/>
      <c r="BWZ22" s="14"/>
      <c r="BXA22" s="15"/>
      <c r="BXC22" s="16"/>
      <c r="BXD22" s="13"/>
      <c r="BXE22" s="13"/>
      <c r="BXF22" s="15"/>
      <c r="BXG22" s="13"/>
      <c r="BXH22" s="13"/>
      <c r="BXI22" s="15"/>
      <c r="BXJ22" s="13"/>
      <c r="BXK22" s="13"/>
      <c r="BXL22" s="15"/>
      <c r="BXM22" s="13"/>
      <c r="BXN22" s="13"/>
      <c r="BXO22" s="15"/>
      <c r="BXP22" s="13"/>
      <c r="BXQ22" s="17"/>
      <c r="BXR22" s="15"/>
      <c r="BXS22" s="13"/>
      <c r="BXT22" s="13"/>
      <c r="BXU22" s="15"/>
      <c r="BXV22" s="14"/>
      <c r="BXW22" s="14"/>
      <c r="BXX22" s="15"/>
      <c r="BXZ22" s="16"/>
      <c r="BYA22" s="13"/>
      <c r="BYB22" s="13"/>
      <c r="BYC22" s="15"/>
      <c r="BYD22" s="13"/>
      <c r="BYE22" s="13"/>
      <c r="BYF22" s="15"/>
      <c r="BYG22" s="13"/>
      <c r="BYH22" s="13"/>
      <c r="BYI22" s="15"/>
      <c r="BYJ22" s="13"/>
      <c r="BYK22" s="13"/>
      <c r="BYL22" s="15"/>
      <c r="BYM22" s="13"/>
      <c r="BYN22" s="17"/>
      <c r="BYO22" s="15"/>
      <c r="BYP22" s="13"/>
      <c r="BYQ22" s="13"/>
      <c r="BYR22" s="15"/>
      <c r="BYS22" s="14"/>
      <c r="BYT22" s="14"/>
      <c r="BYU22" s="15"/>
      <c r="BYW22" s="16"/>
      <c r="BYX22" s="13"/>
      <c r="BYY22" s="13"/>
      <c r="BYZ22" s="15"/>
      <c r="BZA22" s="13"/>
      <c r="BZB22" s="13"/>
      <c r="BZC22" s="15"/>
      <c r="BZD22" s="13"/>
      <c r="BZE22" s="13"/>
      <c r="BZF22" s="15"/>
      <c r="BZG22" s="13"/>
      <c r="BZH22" s="13"/>
      <c r="BZI22" s="15"/>
      <c r="BZJ22" s="13"/>
      <c r="BZK22" s="17"/>
      <c r="BZL22" s="15"/>
      <c r="BZM22" s="13"/>
      <c r="BZN22" s="13"/>
      <c r="BZO22" s="15"/>
      <c r="BZP22" s="14"/>
      <c r="BZQ22" s="14"/>
      <c r="BZR22" s="15"/>
      <c r="BZT22" s="16"/>
      <c r="BZU22" s="13"/>
      <c r="BZV22" s="13"/>
      <c r="BZW22" s="15"/>
      <c r="BZX22" s="13"/>
      <c r="BZY22" s="13"/>
      <c r="BZZ22" s="15"/>
      <c r="CAA22" s="13"/>
      <c r="CAB22" s="13"/>
      <c r="CAC22" s="15"/>
      <c r="CAD22" s="13"/>
      <c r="CAE22" s="13"/>
      <c r="CAF22" s="15"/>
      <c r="CAG22" s="13"/>
      <c r="CAH22" s="17"/>
      <c r="CAI22" s="15"/>
      <c r="CAJ22" s="13"/>
      <c r="CAK22" s="13"/>
      <c r="CAL22" s="15"/>
      <c r="CAM22" s="14"/>
      <c r="CAN22" s="14"/>
      <c r="CAO22" s="15"/>
      <c r="CAQ22" s="16"/>
      <c r="CAR22" s="13"/>
      <c r="CAS22" s="13"/>
      <c r="CAT22" s="15"/>
      <c r="CAU22" s="13"/>
      <c r="CAV22" s="13"/>
      <c r="CAW22" s="15"/>
      <c r="CAX22" s="13"/>
      <c r="CAY22" s="13"/>
      <c r="CAZ22" s="15"/>
      <c r="CBA22" s="13"/>
      <c r="CBB22" s="13"/>
      <c r="CBC22" s="15"/>
      <c r="CBD22" s="13"/>
      <c r="CBE22" s="17"/>
      <c r="CBF22" s="15"/>
      <c r="CBG22" s="13"/>
      <c r="CBH22" s="13"/>
      <c r="CBI22" s="15"/>
      <c r="CBJ22" s="14"/>
      <c r="CBK22" s="14"/>
      <c r="CBL22" s="15"/>
      <c r="CBN22" s="16"/>
      <c r="CBO22" s="13"/>
      <c r="CBP22" s="13"/>
      <c r="CBQ22" s="15"/>
      <c r="CBR22" s="13"/>
      <c r="CBS22" s="13"/>
      <c r="CBT22" s="15"/>
      <c r="CBU22" s="13"/>
      <c r="CBV22" s="13"/>
      <c r="CBW22" s="15"/>
      <c r="CBX22" s="13"/>
      <c r="CBY22" s="13"/>
      <c r="CBZ22" s="15"/>
      <c r="CCA22" s="13"/>
      <c r="CCB22" s="17"/>
      <c r="CCC22" s="15"/>
      <c r="CCD22" s="13"/>
      <c r="CCE22" s="13"/>
      <c r="CCF22" s="15"/>
      <c r="CCG22" s="14"/>
      <c r="CCH22" s="14"/>
      <c r="CCI22" s="15"/>
      <c r="CCK22" s="16"/>
      <c r="CCL22" s="13"/>
      <c r="CCM22" s="13"/>
      <c r="CCN22" s="15"/>
      <c r="CCO22" s="13"/>
      <c r="CCP22" s="13"/>
      <c r="CCQ22" s="15"/>
      <c r="CCR22" s="13"/>
      <c r="CCS22" s="13"/>
      <c r="CCT22" s="15"/>
      <c r="CCU22" s="13"/>
      <c r="CCV22" s="13"/>
      <c r="CCW22" s="15"/>
      <c r="CCX22" s="13"/>
      <c r="CCY22" s="17"/>
      <c r="CCZ22" s="15"/>
      <c r="CDA22" s="13"/>
      <c r="CDB22" s="13"/>
      <c r="CDC22" s="15"/>
      <c r="CDD22" s="14"/>
      <c r="CDE22" s="14"/>
      <c r="CDF22" s="15"/>
      <c r="CDH22" s="16"/>
      <c r="CDI22" s="13"/>
      <c r="CDJ22" s="13"/>
      <c r="CDK22" s="15"/>
      <c r="CDL22" s="13"/>
      <c r="CDM22" s="13"/>
      <c r="CDN22" s="15"/>
      <c r="CDO22" s="13"/>
      <c r="CDP22" s="13"/>
      <c r="CDQ22" s="15"/>
      <c r="CDR22" s="13"/>
      <c r="CDS22" s="13"/>
      <c r="CDT22" s="15"/>
      <c r="CDU22" s="13"/>
      <c r="CDV22" s="17"/>
      <c r="CDW22" s="15"/>
      <c r="CDX22" s="13"/>
      <c r="CDY22" s="13"/>
      <c r="CDZ22" s="15"/>
      <c r="CEA22" s="14"/>
      <c r="CEB22" s="14"/>
      <c r="CEC22" s="15"/>
      <c r="CEE22" s="16"/>
      <c r="CEF22" s="13"/>
      <c r="CEG22" s="13"/>
      <c r="CEH22" s="15"/>
      <c r="CEI22" s="13"/>
      <c r="CEJ22" s="13"/>
      <c r="CEK22" s="15"/>
      <c r="CEL22" s="13"/>
      <c r="CEM22" s="13"/>
      <c r="CEN22" s="15"/>
      <c r="CEO22" s="13"/>
      <c r="CEP22" s="13"/>
      <c r="CEQ22" s="15"/>
      <c r="CER22" s="13"/>
      <c r="CES22" s="17"/>
      <c r="CET22" s="15"/>
      <c r="CEU22" s="13"/>
      <c r="CEV22" s="13"/>
      <c r="CEW22" s="15"/>
      <c r="CEX22" s="14"/>
      <c r="CEY22" s="14"/>
      <c r="CEZ22" s="15"/>
      <c r="CFB22" s="16"/>
      <c r="CFC22" s="13"/>
      <c r="CFD22" s="13"/>
      <c r="CFE22" s="15"/>
      <c r="CFF22" s="13"/>
      <c r="CFG22" s="13"/>
      <c r="CFH22" s="15"/>
      <c r="CFI22" s="13"/>
      <c r="CFJ22" s="13"/>
      <c r="CFK22" s="15"/>
      <c r="CFL22" s="13"/>
      <c r="CFM22" s="13"/>
      <c r="CFN22" s="15"/>
      <c r="CFO22" s="13"/>
      <c r="CFP22" s="17"/>
      <c r="CFQ22" s="15"/>
      <c r="CFR22" s="13"/>
      <c r="CFS22" s="13"/>
      <c r="CFT22" s="15"/>
      <c r="CFU22" s="14"/>
      <c r="CFV22" s="14"/>
      <c r="CFW22" s="15"/>
      <c r="CFY22" s="16"/>
      <c r="CFZ22" s="13"/>
      <c r="CGA22" s="13"/>
      <c r="CGB22" s="15"/>
      <c r="CGC22" s="13"/>
      <c r="CGD22" s="13"/>
      <c r="CGE22" s="15"/>
      <c r="CGF22" s="13"/>
      <c r="CGG22" s="13"/>
      <c r="CGH22" s="15"/>
      <c r="CGI22" s="13"/>
      <c r="CGJ22" s="13"/>
      <c r="CGK22" s="15"/>
      <c r="CGL22" s="13"/>
      <c r="CGM22" s="17"/>
      <c r="CGN22" s="15"/>
      <c r="CGO22" s="13"/>
      <c r="CGP22" s="13"/>
      <c r="CGQ22" s="15"/>
      <c r="CGR22" s="14"/>
      <c r="CGS22" s="14"/>
      <c r="CGT22" s="15"/>
      <c r="CGV22" s="16"/>
      <c r="CGW22" s="13"/>
      <c r="CGX22" s="13"/>
      <c r="CGY22" s="15"/>
      <c r="CGZ22" s="13"/>
      <c r="CHA22" s="13"/>
      <c r="CHB22" s="15"/>
      <c r="CHC22" s="13"/>
      <c r="CHD22" s="13"/>
      <c r="CHE22" s="15"/>
      <c r="CHF22" s="13"/>
      <c r="CHG22" s="13"/>
      <c r="CHH22" s="15"/>
      <c r="CHI22" s="13"/>
      <c r="CHJ22" s="17"/>
      <c r="CHK22" s="15"/>
      <c r="CHL22" s="13"/>
      <c r="CHM22" s="13"/>
      <c r="CHN22" s="15"/>
      <c r="CHO22" s="14"/>
      <c r="CHP22" s="14"/>
      <c r="CHQ22" s="15"/>
      <c r="CHS22" s="16"/>
      <c r="CHT22" s="13"/>
      <c r="CHU22" s="13"/>
      <c r="CHV22" s="15"/>
      <c r="CHW22" s="13"/>
      <c r="CHX22" s="13"/>
      <c r="CHY22" s="15"/>
      <c r="CHZ22" s="13"/>
      <c r="CIA22" s="13"/>
      <c r="CIB22" s="15"/>
      <c r="CIC22" s="13"/>
      <c r="CID22" s="13"/>
      <c r="CIE22" s="15"/>
      <c r="CIF22" s="13"/>
      <c r="CIG22" s="17"/>
      <c r="CIH22" s="15"/>
      <c r="CII22" s="13"/>
      <c r="CIJ22" s="13"/>
      <c r="CIK22" s="15"/>
      <c r="CIL22" s="14"/>
      <c r="CIM22" s="14"/>
      <c r="CIN22" s="15"/>
      <c r="CIP22" s="16"/>
      <c r="CIQ22" s="13"/>
      <c r="CIR22" s="13"/>
      <c r="CIS22" s="15"/>
      <c r="CIT22" s="13"/>
      <c r="CIU22" s="13"/>
      <c r="CIV22" s="15"/>
      <c r="CIW22" s="13"/>
      <c r="CIX22" s="13"/>
      <c r="CIY22" s="15"/>
      <c r="CIZ22" s="13"/>
      <c r="CJA22" s="13"/>
      <c r="CJB22" s="15"/>
      <c r="CJC22" s="13"/>
      <c r="CJD22" s="17"/>
      <c r="CJE22" s="15"/>
      <c r="CJF22" s="13"/>
      <c r="CJG22" s="13"/>
      <c r="CJH22" s="15"/>
      <c r="CJI22" s="14"/>
      <c r="CJJ22" s="14"/>
      <c r="CJK22" s="15"/>
      <c r="CJM22" s="16"/>
      <c r="CJN22" s="13"/>
      <c r="CJO22" s="13"/>
      <c r="CJP22" s="15"/>
      <c r="CJQ22" s="13"/>
      <c r="CJR22" s="13"/>
      <c r="CJS22" s="15"/>
      <c r="CJT22" s="13"/>
      <c r="CJU22" s="13"/>
      <c r="CJV22" s="15"/>
      <c r="CJW22" s="13"/>
      <c r="CJX22" s="13"/>
      <c r="CJY22" s="15"/>
      <c r="CJZ22" s="13"/>
      <c r="CKA22" s="17"/>
      <c r="CKB22" s="15"/>
      <c r="CKC22" s="13"/>
      <c r="CKD22" s="13"/>
      <c r="CKE22" s="15"/>
      <c r="CKF22" s="14"/>
      <c r="CKG22" s="14"/>
      <c r="CKH22" s="15"/>
      <c r="CKJ22" s="16"/>
      <c r="CKK22" s="13"/>
      <c r="CKL22" s="13"/>
      <c r="CKM22" s="15"/>
      <c r="CKN22" s="13"/>
      <c r="CKO22" s="13"/>
      <c r="CKP22" s="15"/>
      <c r="CKQ22" s="13"/>
      <c r="CKR22" s="13"/>
      <c r="CKS22" s="15"/>
      <c r="CKT22" s="13"/>
      <c r="CKU22" s="13"/>
      <c r="CKV22" s="15"/>
      <c r="CKW22" s="13"/>
      <c r="CKX22" s="17"/>
      <c r="CKY22" s="15"/>
      <c r="CKZ22" s="13"/>
      <c r="CLA22" s="13"/>
      <c r="CLB22" s="15"/>
      <c r="CLC22" s="14"/>
      <c r="CLD22" s="14"/>
      <c r="CLE22" s="15"/>
      <c r="CLG22" s="16"/>
      <c r="CLH22" s="13"/>
      <c r="CLI22" s="13"/>
      <c r="CLJ22" s="15"/>
      <c r="CLK22" s="13"/>
      <c r="CLL22" s="13"/>
      <c r="CLM22" s="15"/>
      <c r="CLN22" s="13"/>
      <c r="CLO22" s="13"/>
      <c r="CLP22" s="15"/>
      <c r="CLQ22" s="13"/>
      <c r="CLR22" s="13"/>
      <c r="CLS22" s="15"/>
      <c r="CLT22" s="13"/>
      <c r="CLU22" s="17"/>
      <c r="CLV22" s="15"/>
      <c r="CLW22" s="13"/>
      <c r="CLX22" s="13"/>
      <c r="CLY22" s="15"/>
      <c r="CLZ22" s="14"/>
      <c r="CMA22" s="14"/>
      <c r="CMB22" s="15"/>
      <c r="CMD22" s="16"/>
      <c r="CME22" s="13"/>
      <c r="CMF22" s="13"/>
      <c r="CMG22" s="15"/>
      <c r="CMH22" s="13"/>
      <c r="CMI22" s="13"/>
      <c r="CMJ22" s="15"/>
      <c r="CMK22" s="13"/>
      <c r="CML22" s="13"/>
      <c r="CMM22" s="15"/>
      <c r="CMN22" s="13"/>
      <c r="CMO22" s="13"/>
      <c r="CMP22" s="15"/>
      <c r="CMQ22" s="13"/>
      <c r="CMR22" s="17"/>
      <c r="CMS22" s="15"/>
      <c r="CMT22" s="13"/>
      <c r="CMU22" s="13"/>
      <c r="CMV22" s="15"/>
      <c r="CMW22" s="14"/>
      <c r="CMX22" s="14"/>
      <c r="CMY22" s="15"/>
      <c r="CNA22" s="16"/>
      <c r="CNB22" s="13"/>
      <c r="CNC22" s="13"/>
      <c r="CND22" s="15"/>
      <c r="CNE22" s="13"/>
      <c r="CNF22" s="13"/>
      <c r="CNG22" s="15"/>
      <c r="CNH22" s="13"/>
      <c r="CNI22" s="13"/>
      <c r="CNJ22" s="15"/>
      <c r="CNK22" s="13"/>
      <c r="CNL22" s="13"/>
      <c r="CNM22" s="15"/>
      <c r="CNN22" s="13"/>
      <c r="CNO22" s="17"/>
      <c r="CNP22" s="15"/>
      <c r="CNQ22" s="13"/>
      <c r="CNR22" s="13"/>
      <c r="CNS22" s="15"/>
      <c r="CNT22" s="14"/>
      <c r="CNU22" s="14"/>
      <c r="CNV22" s="15"/>
      <c r="CNX22" s="16"/>
      <c r="CNY22" s="13"/>
      <c r="CNZ22" s="13"/>
      <c r="COA22" s="15"/>
      <c r="COB22" s="13"/>
      <c r="COC22" s="13"/>
      <c r="COD22" s="15"/>
      <c r="COE22" s="13"/>
      <c r="COF22" s="13"/>
      <c r="COG22" s="15"/>
      <c r="COH22" s="13"/>
      <c r="COI22" s="13"/>
      <c r="COJ22" s="15"/>
      <c r="COK22" s="13"/>
      <c r="COL22" s="17"/>
      <c r="COM22" s="15"/>
      <c r="CON22" s="13"/>
      <c r="COO22" s="13"/>
      <c r="COP22" s="15"/>
      <c r="COQ22" s="14"/>
      <c r="COR22" s="14"/>
      <c r="COS22" s="15"/>
      <c r="COU22" s="16"/>
      <c r="COV22" s="13"/>
      <c r="COW22" s="13"/>
      <c r="COX22" s="15"/>
      <c r="COY22" s="13"/>
      <c r="COZ22" s="13"/>
      <c r="CPA22" s="15"/>
      <c r="CPB22" s="13"/>
      <c r="CPC22" s="13"/>
      <c r="CPD22" s="15"/>
      <c r="CPE22" s="13"/>
      <c r="CPF22" s="13"/>
      <c r="CPG22" s="15"/>
      <c r="CPH22" s="13"/>
      <c r="CPI22" s="17"/>
      <c r="CPJ22" s="15"/>
      <c r="CPK22" s="13"/>
      <c r="CPL22" s="13"/>
      <c r="CPM22" s="15"/>
      <c r="CPN22" s="14"/>
      <c r="CPO22" s="14"/>
      <c r="CPP22" s="15"/>
      <c r="CPR22" s="16"/>
      <c r="CPS22" s="13"/>
      <c r="CPT22" s="13"/>
      <c r="CPU22" s="15"/>
      <c r="CPV22" s="13"/>
      <c r="CPW22" s="13"/>
      <c r="CPX22" s="15"/>
      <c r="CPY22" s="13"/>
      <c r="CPZ22" s="13"/>
      <c r="CQA22" s="15"/>
      <c r="CQB22" s="13"/>
      <c r="CQC22" s="13"/>
      <c r="CQD22" s="15"/>
      <c r="CQE22" s="13"/>
      <c r="CQF22" s="17"/>
      <c r="CQG22" s="15"/>
      <c r="CQH22" s="13"/>
      <c r="CQI22" s="13"/>
      <c r="CQJ22" s="15"/>
      <c r="CQK22" s="14"/>
      <c r="CQL22" s="14"/>
      <c r="CQM22" s="15"/>
      <c r="CQO22" s="16"/>
      <c r="CQP22" s="13"/>
      <c r="CQQ22" s="13"/>
      <c r="CQR22" s="15"/>
      <c r="CQS22" s="13"/>
      <c r="CQT22" s="13"/>
      <c r="CQU22" s="15"/>
      <c r="CQV22" s="13"/>
      <c r="CQW22" s="13"/>
      <c r="CQX22" s="15"/>
      <c r="CQY22" s="13"/>
      <c r="CQZ22" s="13"/>
      <c r="CRA22" s="15"/>
      <c r="CRB22" s="13"/>
      <c r="CRC22" s="17"/>
      <c r="CRD22" s="15"/>
      <c r="CRE22" s="13"/>
      <c r="CRF22" s="13"/>
      <c r="CRG22" s="15"/>
      <c r="CRH22" s="14"/>
      <c r="CRI22" s="14"/>
      <c r="CRJ22" s="15"/>
      <c r="CRL22" s="16"/>
      <c r="CRM22" s="13"/>
      <c r="CRN22" s="13"/>
      <c r="CRO22" s="15"/>
      <c r="CRP22" s="13"/>
      <c r="CRQ22" s="13"/>
      <c r="CRR22" s="15"/>
      <c r="CRS22" s="13"/>
      <c r="CRT22" s="13"/>
      <c r="CRU22" s="15"/>
      <c r="CRV22" s="13"/>
      <c r="CRW22" s="13"/>
      <c r="CRX22" s="15"/>
      <c r="CRY22" s="13"/>
      <c r="CRZ22" s="17"/>
      <c r="CSA22" s="15"/>
      <c r="CSB22" s="13"/>
      <c r="CSC22" s="13"/>
      <c r="CSD22" s="15"/>
      <c r="CSE22" s="14"/>
      <c r="CSF22" s="14"/>
      <c r="CSG22" s="15"/>
      <c r="CSI22" s="16"/>
      <c r="CSJ22" s="13"/>
      <c r="CSK22" s="13"/>
      <c r="CSL22" s="15"/>
      <c r="CSM22" s="13"/>
      <c r="CSN22" s="13"/>
      <c r="CSO22" s="15"/>
      <c r="CSP22" s="13"/>
      <c r="CSQ22" s="13"/>
      <c r="CSR22" s="15"/>
      <c r="CSS22" s="13"/>
      <c r="CST22" s="13"/>
      <c r="CSU22" s="15"/>
      <c r="CSV22" s="13"/>
      <c r="CSW22" s="17"/>
      <c r="CSX22" s="15"/>
      <c r="CSY22" s="13"/>
      <c r="CSZ22" s="13"/>
      <c r="CTA22" s="15"/>
      <c r="CTB22" s="14"/>
      <c r="CTC22" s="14"/>
      <c r="CTD22" s="15"/>
      <c r="CTF22" s="16"/>
      <c r="CTG22" s="13"/>
      <c r="CTH22" s="13"/>
      <c r="CTI22" s="15"/>
      <c r="CTJ22" s="13"/>
      <c r="CTK22" s="13"/>
      <c r="CTL22" s="15"/>
      <c r="CTM22" s="13"/>
      <c r="CTN22" s="13"/>
      <c r="CTO22" s="15"/>
      <c r="CTP22" s="13"/>
      <c r="CTQ22" s="13"/>
      <c r="CTR22" s="15"/>
      <c r="CTS22" s="13"/>
      <c r="CTT22" s="17"/>
      <c r="CTU22" s="15"/>
      <c r="CTV22" s="13"/>
      <c r="CTW22" s="13"/>
      <c r="CTX22" s="15"/>
      <c r="CTY22" s="14"/>
      <c r="CTZ22" s="14"/>
      <c r="CUA22" s="15"/>
      <c r="CUC22" s="16"/>
      <c r="CUD22" s="13"/>
      <c r="CUE22" s="13"/>
      <c r="CUF22" s="15"/>
      <c r="CUG22" s="13"/>
      <c r="CUH22" s="13"/>
      <c r="CUI22" s="15"/>
      <c r="CUJ22" s="13"/>
      <c r="CUK22" s="13"/>
      <c r="CUL22" s="15"/>
      <c r="CUM22" s="13"/>
      <c r="CUN22" s="13"/>
      <c r="CUO22" s="15"/>
      <c r="CUP22" s="13"/>
      <c r="CUQ22" s="17"/>
      <c r="CUR22" s="15"/>
      <c r="CUS22" s="13"/>
      <c r="CUT22" s="13"/>
      <c r="CUU22" s="15"/>
      <c r="CUV22" s="14"/>
      <c r="CUW22" s="14"/>
      <c r="CUX22" s="15"/>
      <c r="CUZ22" s="16"/>
      <c r="CVA22" s="13"/>
      <c r="CVB22" s="13"/>
      <c r="CVC22" s="15"/>
      <c r="CVD22" s="13"/>
      <c r="CVE22" s="13"/>
      <c r="CVF22" s="15"/>
      <c r="CVG22" s="13"/>
      <c r="CVH22" s="13"/>
      <c r="CVI22" s="15"/>
      <c r="CVJ22" s="13"/>
      <c r="CVK22" s="13"/>
      <c r="CVL22" s="15"/>
      <c r="CVM22" s="13"/>
      <c r="CVN22" s="17"/>
      <c r="CVO22" s="15"/>
      <c r="CVP22" s="13"/>
      <c r="CVQ22" s="13"/>
      <c r="CVR22" s="15"/>
      <c r="CVS22" s="14"/>
      <c r="CVT22" s="14"/>
      <c r="CVU22" s="15"/>
      <c r="CVW22" s="16"/>
      <c r="CVX22" s="13"/>
      <c r="CVY22" s="13"/>
      <c r="CVZ22" s="15"/>
      <c r="CWA22" s="13"/>
      <c r="CWB22" s="13"/>
      <c r="CWC22" s="15"/>
      <c r="CWD22" s="13"/>
      <c r="CWE22" s="13"/>
      <c r="CWF22" s="15"/>
      <c r="CWG22" s="13"/>
      <c r="CWH22" s="13"/>
      <c r="CWI22" s="15"/>
      <c r="CWJ22" s="13"/>
      <c r="CWK22" s="17"/>
      <c r="CWL22" s="15"/>
      <c r="CWM22" s="13"/>
      <c r="CWN22" s="13"/>
      <c r="CWO22" s="15"/>
      <c r="CWP22" s="14"/>
      <c r="CWQ22" s="14"/>
      <c r="CWR22" s="15"/>
      <c r="CWT22" s="16"/>
      <c r="CWU22" s="13"/>
      <c r="CWV22" s="13"/>
      <c r="CWW22" s="15"/>
      <c r="CWX22" s="13"/>
      <c r="CWY22" s="13"/>
      <c r="CWZ22" s="15"/>
      <c r="CXA22" s="13"/>
      <c r="CXB22" s="13"/>
      <c r="CXC22" s="15"/>
      <c r="CXD22" s="13"/>
      <c r="CXE22" s="13"/>
      <c r="CXF22" s="15"/>
      <c r="CXG22" s="13"/>
      <c r="CXH22" s="17"/>
      <c r="CXI22" s="15"/>
      <c r="CXJ22" s="13"/>
      <c r="CXK22" s="13"/>
      <c r="CXL22" s="15"/>
      <c r="CXM22" s="14"/>
      <c r="CXN22" s="14"/>
      <c r="CXO22" s="15"/>
      <c r="CXQ22" s="16"/>
      <c r="CXR22" s="13"/>
      <c r="CXS22" s="13"/>
      <c r="CXT22" s="15"/>
      <c r="CXU22" s="13"/>
      <c r="CXV22" s="13"/>
      <c r="CXW22" s="15"/>
      <c r="CXX22" s="13"/>
      <c r="CXY22" s="13"/>
      <c r="CXZ22" s="15"/>
      <c r="CYA22" s="13"/>
      <c r="CYB22" s="13"/>
      <c r="CYC22" s="15"/>
      <c r="CYD22" s="13"/>
      <c r="CYE22" s="17"/>
      <c r="CYF22" s="15"/>
      <c r="CYG22" s="13"/>
      <c r="CYH22" s="13"/>
      <c r="CYI22" s="15"/>
      <c r="CYJ22" s="14"/>
      <c r="CYK22" s="14"/>
      <c r="CYL22" s="15"/>
      <c r="CYN22" s="16"/>
      <c r="CYO22" s="13"/>
      <c r="CYP22" s="13"/>
      <c r="CYQ22" s="15"/>
      <c r="CYR22" s="13"/>
      <c r="CYS22" s="13"/>
      <c r="CYT22" s="15"/>
      <c r="CYU22" s="13"/>
      <c r="CYV22" s="13"/>
      <c r="CYW22" s="15"/>
      <c r="CYX22" s="13"/>
      <c r="CYY22" s="13"/>
      <c r="CYZ22" s="15"/>
      <c r="CZA22" s="13"/>
      <c r="CZB22" s="17"/>
      <c r="CZC22" s="15"/>
      <c r="CZD22" s="13"/>
      <c r="CZE22" s="13"/>
      <c r="CZF22" s="15"/>
      <c r="CZG22" s="14"/>
      <c r="CZH22" s="14"/>
      <c r="CZI22" s="15"/>
      <c r="CZK22" s="16"/>
      <c r="CZL22" s="13"/>
      <c r="CZM22" s="13"/>
      <c r="CZN22" s="15"/>
      <c r="CZO22" s="13"/>
      <c r="CZP22" s="13"/>
      <c r="CZQ22" s="15"/>
      <c r="CZR22" s="13"/>
      <c r="CZS22" s="13"/>
      <c r="CZT22" s="15"/>
      <c r="CZU22" s="13"/>
      <c r="CZV22" s="13"/>
      <c r="CZW22" s="15"/>
      <c r="CZX22" s="13"/>
      <c r="CZY22" s="17"/>
      <c r="CZZ22" s="15"/>
      <c r="DAA22" s="13"/>
      <c r="DAB22" s="13"/>
      <c r="DAC22" s="15"/>
      <c r="DAD22" s="14"/>
      <c r="DAE22" s="14"/>
      <c r="DAF22" s="15"/>
      <c r="DAH22" s="16"/>
      <c r="DAI22" s="13"/>
      <c r="DAJ22" s="13"/>
      <c r="DAK22" s="15"/>
      <c r="DAL22" s="13"/>
      <c r="DAM22" s="13"/>
      <c r="DAN22" s="15"/>
      <c r="DAO22" s="13"/>
      <c r="DAP22" s="13"/>
      <c r="DAQ22" s="15"/>
      <c r="DAR22" s="13"/>
      <c r="DAS22" s="13"/>
      <c r="DAT22" s="15"/>
      <c r="DAU22" s="13"/>
      <c r="DAV22" s="17"/>
      <c r="DAW22" s="15"/>
      <c r="DAX22" s="13"/>
      <c r="DAY22" s="13"/>
      <c r="DAZ22" s="15"/>
      <c r="DBA22" s="14"/>
      <c r="DBB22" s="14"/>
      <c r="DBC22" s="15"/>
      <c r="DBE22" s="16"/>
      <c r="DBF22" s="13"/>
      <c r="DBG22" s="13"/>
      <c r="DBH22" s="15"/>
      <c r="DBI22" s="13"/>
      <c r="DBJ22" s="13"/>
      <c r="DBK22" s="15"/>
      <c r="DBL22" s="13"/>
      <c r="DBM22" s="13"/>
      <c r="DBN22" s="15"/>
      <c r="DBO22" s="13"/>
      <c r="DBP22" s="13"/>
      <c r="DBQ22" s="15"/>
      <c r="DBR22" s="13"/>
      <c r="DBS22" s="17"/>
      <c r="DBT22" s="15"/>
      <c r="DBU22" s="13"/>
      <c r="DBV22" s="13"/>
      <c r="DBW22" s="15"/>
      <c r="DBX22" s="14"/>
      <c r="DBY22" s="14"/>
      <c r="DBZ22" s="15"/>
      <c r="DCB22" s="16"/>
      <c r="DCC22" s="13"/>
      <c r="DCD22" s="13"/>
      <c r="DCE22" s="15"/>
      <c r="DCF22" s="13"/>
      <c r="DCG22" s="13"/>
      <c r="DCH22" s="15"/>
      <c r="DCI22" s="13"/>
      <c r="DCJ22" s="13"/>
      <c r="DCK22" s="15"/>
      <c r="DCL22" s="13"/>
      <c r="DCM22" s="13"/>
      <c r="DCN22" s="15"/>
      <c r="DCO22" s="13"/>
      <c r="DCP22" s="17"/>
      <c r="DCQ22" s="15"/>
      <c r="DCR22" s="13"/>
      <c r="DCS22" s="13"/>
      <c r="DCT22" s="15"/>
      <c r="DCU22" s="14"/>
      <c r="DCV22" s="14"/>
      <c r="DCW22" s="15"/>
      <c r="DCY22" s="16"/>
      <c r="DCZ22" s="13"/>
      <c r="DDA22" s="13"/>
      <c r="DDB22" s="15"/>
      <c r="DDC22" s="13"/>
      <c r="DDD22" s="13"/>
      <c r="DDE22" s="15"/>
      <c r="DDF22" s="13"/>
      <c r="DDG22" s="13"/>
      <c r="DDH22" s="15"/>
      <c r="DDI22" s="13"/>
      <c r="DDJ22" s="13"/>
      <c r="DDK22" s="15"/>
      <c r="DDL22" s="13"/>
      <c r="DDM22" s="17"/>
      <c r="DDN22" s="15"/>
      <c r="DDO22" s="13"/>
      <c r="DDP22" s="13"/>
      <c r="DDQ22" s="15"/>
      <c r="DDR22" s="14"/>
      <c r="DDS22" s="14"/>
      <c r="DDT22" s="15"/>
      <c r="DDV22" s="16"/>
      <c r="DDW22" s="13"/>
      <c r="DDX22" s="13"/>
      <c r="DDY22" s="15"/>
      <c r="DDZ22" s="13"/>
      <c r="DEA22" s="13"/>
      <c r="DEB22" s="15"/>
      <c r="DEC22" s="13"/>
      <c r="DED22" s="13"/>
      <c r="DEE22" s="15"/>
      <c r="DEF22" s="13"/>
      <c r="DEG22" s="13"/>
      <c r="DEH22" s="15"/>
      <c r="DEI22" s="13"/>
      <c r="DEJ22" s="17"/>
      <c r="DEK22" s="15"/>
      <c r="DEL22" s="13"/>
      <c r="DEM22" s="13"/>
      <c r="DEN22" s="15"/>
      <c r="DEO22" s="14"/>
      <c r="DEP22" s="14"/>
      <c r="DEQ22" s="15"/>
      <c r="DES22" s="16"/>
      <c r="DET22" s="13"/>
      <c r="DEU22" s="13"/>
      <c r="DEV22" s="15"/>
      <c r="DEW22" s="13"/>
      <c r="DEX22" s="13"/>
      <c r="DEY22" s="15"/>
      <c r="DEZ22" s="13"/>
      <c r="DFA22" s="13"/>
      <c r="DFB22" s="15"/>
      <c r="DFC22" s="13"/>
      <c r="DFD22" s="13"/>
      <c r="DFE22" s="15"/>
      <c r="DFF22" s="13"/>
      <c r="DFG22" s="17"/>
      <c r="DFH22" s="15"/>
      <c r="DFI22" s="13"/>
      <c r="DFJ22" s="13"/>
      <c r="DFK22" s="15"/>
      <c r="DFL22" s="14"/>
      <c r="DFM22" s="14"/>
      <c r="DFN22" s="15"/>
      <c r="DFP22" s="16"/>
      <c r="DFQ22" s="13"/>
      <c r="DFR22" s="13"/>
      <c r="DFS22" s="15"/>
      <c r="DFT22" s="13"/>
      <c r="DFU22" s="13"/>
      <c r="DFV22" s="15"/>
      <c r="DFW22" s="13"/>
      <c r="DFX22" s="13"/>
      <c r="DFY22" s="15"/>
      <c r="DFZ22" s="13"/>
      <c r="DGA22" s="13"/>
      <c r="DGB22" s="15"/>
      <c r="DGC22" s="13"/>
      <c r="DGD22" s="17"/>
      <c r="DGE22" s="15"/>
      <c r="DGF22" s="13"/>
      <c r="DGG22" s="13"/>
      <c r="DGH22" s="15"/>
      <c r="DGI22" s="14"/>
      <c r="DGJ22" s="14"/>
      <c r="DGK22" s="15"/>
      <c r="DGM22" s="16"/>
      <c r="DGN22" s="13"/>
      <c r="DGO22" s="13"/>
      <c r="DGP22" s="15"/>
      <c r="DGQ22" s="13"/>
      <c r="DGR22" s="13"/>
      <c r="DGS22" s="15"/>
      <c r="DGT22" s="13"/>
      <c r="DGU22" s="13"/>
      <c r="DGV22" s="15"/>
      <c r="DGW22" s="13"/>
      <c r="DGX22" s="13"/>
      <c r="DGY22" s="15"/>
      <c r="DGZ22" s="13"/>
      <c r="DHA22" s="17"/>
      <c r="DHB22" s="15"/>
      <c r="DHC22" s="13"/>
      <c r="DHD22" s="13"/>
      <c r="DHE22" s="15"/>
      <c r="DHF22" s="14"/>
      <c r="DHG22" s="14"/>
      <c r="DHH22" s="15"/>
      <c r="DHJ22" s="16"/>
      <c r="DHK22" s="13"/>
      <c r="DHL22" s="13"/>
      <c r="DHM22" s="15"/>
      <c r="DHN22" s="13"/>
      <c r="DHO22" s="13"/>
      <c r="DHP22" s="15"/>
      <c r="DHQ22" s="13"/>
      <c r="DHR22" s="13"/>
      <c r="DHS22" s="15"/>
      <c r="DHT22" s="13"/>
      <c r="DHU22" s="13"/>
      <c r="DHV22" s="15"/>
      <c r="DHW22" s="13"/>
      <c r="DHX22" s="17"/>
      <c r="DHY22" s="15"/>
      <c r="DHZ22" s="13"/>
      <c r="DIA22" s="13"/>
      <c r="DIB22" s="15"/>
      <c r="DIC22" s="14"/>
      <c r="DID22" s="14"/>
      <c r="DIE22" s="15"/>
      <c r="DIG22" s="16"/>
      <c r="DIH22" s="13"/>
      <c r="DII22" s="13"/>
      <c r="DIJ22" s="15"/>
      <c r="DIK22" s="13"/>
      <c r="DIL22" s="13"/>
      <c r="DIM22" s="15"/>
      <c r="DIN22" s="13"/>
      <c r="DIO22" s="13"/>
      <c r="DIP22" s="15"/>
      <c r="DIQ22" s="13"/>
      <c r="DIR22" s="13"/>
      <c r="DIS22" s="15"/>
      <c r="DIT22" s="13"/>
      <c r="DIU22" s="17"/>
      <c r="DIV22" s="15"/>
      <c r="DIW22" s="13"/>
      <c r="DIX22" s="13"/>
      <c r="DIY22" s="15"/>
      <c r="DIZ22" s="14"/>
      <c r="DJA22" s="14"/>
      <c r="DJB22" s="15"/>
      <c r="DJD22" s="16"/>
      <c r="DJE22" s="13"/>
      <c r="DJF22" s="13"/>
      <c r="DJG22" s="15"/>
      <c r="DJH22" s="13"/>
      <c r="DJI22" s="13"/>
      <c r="DJJ22" s="15"/>
      <c r="DJK22" s="13"/>
      <c r="DJL22" s="13"/>
      <c r="DJM22" s="15"/>
      <c r="DJN22" s="13"/>
      <c r="DJO22" s="13"/>
      <c r="DJP22" s="15"/>
      <c r="DJQ22" s="13"/>
      <c r="DJR22" s="17"/>
      <c r="DJS22" s="15"/>
      <c r="DJT22" s="13"/>
      <c r="DJU22" s="13"/>
      <c r="DJV22" s="15"/>
      <c r="DJW22" s="14"/>
      <c r="DJX22" s="14"/>
      <c r="DJY22" s="15"/>
      <c r="DKA22" s="16"/>
      <c r="DKB22" s="13"/>
      <c r="DKC22" s="13"/>
      <c r="DKD22" s="15"/>
      <c r="DKE22" s="13"/>
      <c r="DKF22" s="13"/>
      <c r="DKG22" s="15"/>
      <c r="DKH22" s="13"/>
      <c r="DKI22" s="13"/>
      <c r="DKJ22" s="15"/>
      <c r="DKK22" s="13"/>
      <c r="DKL22" s="13"/>
      <c r="DKM22" s="15"/>
      <c r="DKN22" s="13"/>
      <c r="DKO22" s="17"/>
      <c r="DKP22" s="15"/>
      <c r="DKQ22" s="13"/>
      <c r="DKR22" s="13"/>
      <c r="DKS22" s="15"/>
      <c r="DKT22" s="14"/>
      <c r="DKU22" s="14"/>
      <c r="DKV22" s="15"/>
      <c r="DKX22" s="16"/>
      <c r="DKY22" s="13"/>
      <c r="DKZ22" s="13"/>
      <c r="DLA22" s="15"/>
      <c r="DLB22" s="13"/>
      <c r="DLC22" s="13"/>
      <c r="DLD22" s="15"/>
      <c r="DLE22" s="13"/>
      <c r="DLF22" s="13"/>
      <c r="DLG22" s="15"/>
      <c r="DLH22" s="13"/>
      <c r="DLI22" s="13"/>
      <c r="DLJ22" s="15"/>
      <c r="DLK22" s="13"/>
      <c r="DLL22" s="17"/>
      <c r="DLM22" s="15"/>
      <c r="DLN22" s="13"/>
      <c r="DLO22" s="13"/>
      <c r="DLP22" s="15"/>
      <c r="DLQ22" s="14"/>
      <c r="DLR22" s="14"/>
      <c r="DLS22" s="15"/>
      <c r="DLU22" s="16"/>
      <c r="DLV22" s="13"/>
      <c r="DLW22" s="13"/>
      <c r="DLX22" s="15"/>
      <c r="DLY22" s="13"/>
      <c r="DLZ22" s="13"/>
      <c r="DMA22" s="15"/>
      <c r="DMB22" s="13"/>
      <c r="DMC22" s="13"/>
      <c r="DMD22" s="15"/>
      <c r="DME22" s="13"/>
      <c r="DMF22" s="13"/>
      <c r="DMG22" s="15"/>
      <c r="DMH22" s="13"/>
      <c r="DMI22" s="17"/>
      <c r="DMJ22" s="15"/>
      <c r="DMK22" s="13"/>
      <c r="DML22" s="13"/>
      <c r="DMM22" s="15"/>
      <c r="DMN22" s="14"/>
      <c r="DMO22" s="14"/>
      <c r="DMP22" s="15"/>
      <c r="DMR22" s="16"/>
      <c r="DMS22" s="13"/>
      <c r="DMT22" s="13"/>
      <c r="DMU22" s="15"/>
      <c r="DMV22" s="13"/>
      <c r="DMW22" s="13"/>
      <c r="DMX22" s="15"/>
      <c r="DMY22" s="13"/>
      <c r="DMZ22" s="13"/>
      <c r="DNA22" s="15"/>
      <c r="DNB22" s="13"/>
      <c r="DNC22" s="13"/>
      <c r="DND22" s="15"/>
      <c r="DNE22" s="13"/>
      <c r="DNF22" s="17"/>
      <c r="DNG22" s="15"/>
      <c r="DNH22" s="13"/>
      <c r="DNI22" s="13"/>
      <c r="DNJ22" s="15"/>
      <c r="DNK22" s="14"/>
      <c r="DNL22" s="14"/>
      <c r="DNM22" s="15"/>
      <c r="DNO22" s="16"/>
      <c r="DNP22" s="13"/>
      <c r="DNQ22" s="13"/>
      <c r="DNR22" s="15"/>
      <c r="DNS22" s="13"/>
      <c r="DNT22" s="13"/>
      <c r="DNU22" s="15"/>
      <c r="DNV22" s="13"/>
      <c r="DNW22" s="13"/>
      <c r="DNX22" s="15"/>
      <c r="DNY22" s="13"/>
      <c r="DNZ22" s="13"/>
      <c r="DOA22" s="15"/>
      <c r="DOB22" s="13"/>
      <c r="DOC22" s="17"/>
      <c r="DOD22" s="15"/>
      <c r="DOE22" s="13"/>
      <c r="DOF22" s="13"/>
      <c r="DOG22" s="15"/>
      <c r="DOH22" s="14"/>
      <c r="DOI22" s="14"/>
      <c r="DOJ22" s="15"/>
      <c r="DOL22" s="16"/>
      <c r="DOM22" s="13"/>
      <c r="DON22" s="13"/>
      <c r="DOO22" s="15"/>
      <c r="DOP22" s="13"/>
      <c r="DOQ22" s="13"/>
      <c r="DOR22" s="15"/>
      <c r="DOS22" s="13"/>
      <c r="DOT22" s="13"/>
      <c r="DOU22" s="15"/>
      <c r="DOV22" s="13"/>
      <c r="DOW22" s="13"/>
      <c r="DOX22" s="15"/>
      <c r="DOY22" s="13"/>
      <c r="DOZ22" s="17"/>
      <c r="DPA22" s="15"/>
      <c r="DPB22" s="13"/>
      <c r="DPC22" s="13"/>
      <c r="DPD22" s="15"/>
      <c r="DPE22" s="14"/>
      <c r="DPF22" s="14"/>
      <c r="DPG22" s="15"/>
      <c r="DPI22" s="16"/>
      <c r="DPJ22" s="13"/>
      <c r="DPK22" s="13"/>
      <c r="DPL22" s="15"/>
      <c r="DPM22" s="13"/>
      <c r="DPN22" s="13"/>
      <c r="DPO22" s="15"/>
      <c r="DPP22" s="13"/>
      <c r="DPQ22" s="13"/>
      <c r="DPR22" s="15"/>
      <c r="DPS22" s="13"/>
      <c r="DPT22" s="13"/>
      <c r="DPU22" s="15"/>
      <c r="DPV22" s="13"/>
      <c r="DPW22" s="17"/>
      <c r="DPX22" s="15"/>
      <c r="DPY22" s="13"/>
      <c r="DPZ22" s="13"/>
      <c r="DQA22" s="15"/>
      <c r="DQB22" s="14"/>
      <c r="DQC22" s="14"/>
      <c r="DQD22" s="15"/>
      <c r="DQF22" s="16"/>
      <c r="DQG22" s="13"/>
      <c r="DQH22" s="13"/>
      <c r="DQI22" s="15"/>
      <c r="DQJ22" s="13"/>
      <c r="DQK22" s="13"/>
      <c r="DQL22" s="15"/>
      <c r="DQM22" s="13"/>
      <c r="DQN22" s="13"/>
      <c r="DQO22" s="15"/>
      <c r="DQP22" s="13"/>
      <c r="DQQ22" s="13"/>
      <c r="DQR22" s="15"/>
      <c r="DQS22" s="13"/>
      <c r="DQT22" s="17"/>
      <c r="DQU22" s="15"/>
      <c r="DQV22" s="13"/>
      <c r="DQW22" s="13"/>
      <c r="DQX22" s="15"/>
      <c r="DQY22" s="14"/>
      <c r="DQZ22" s="14"/>
      <c r="DRA22" s="15"/>
      <c r="DRC22" s="16"/>
      <c r="DRD22" s="13"/>
      <c r="DRE22" s="13"/>
      <c r="DRF22" s="15"/>
      <c r="DRG22" s="13"/>
      <c r="DRH22" s="13"/>
      <c r="DRI22" s="15"/>
      <c r="DRJ22" s="13"/>
      <c r="DRK22" s="13"/>
      <c r="DRL22" s="15"/>
      <c r="DRM22" s="13"/>
      <c r="DRN22" s="13"/>
      <c r="DRO22" s="15"/>
      <c r="DRP22" s="13"/>
      <c r="DRQ22" s="17"/>
      <c r="DRR22" s="15"/>
      <c r="DRS22" s="13"/>
      <c r="DRT22" s="13"/>
      <c r="DRU22" s="15"/>
      <c r="DRV22" s="14"/>
      <c r="DRW22" s="14"/>
      <c r="DRX22" s="15"/>
      <c r="DRZ22" s="16"/>
      <c r="DSA22" s="13"/>
      <c r="DSB22" s="13"/>
      <c r="DSC22" s="15"/>
      <c r="DSD22" s="13"/>
      <c r="DSE22" s="13"/>
      <c r="DSF22" s="15"/>
      <c r="DSG22" s="13"/>
      <c r="DSH22" s="13"/>
      <c r="DSI22" s="15"/>
      <c r="DSJ22" s="13"/>
      <c r="DSK22" s="13"/>
      <c r="DSL22" s="15"/>
      <c r="DSM22" s="13"/>
      <c r="DSN22" s="17"/>
      <c r="DSO22" s="15"/>
      <c r="DSP22" s="13"/>
      <c r="DSQ22" s="13"/>
      <c r="DSR22" s="15"/>
      <c r="DSS22" s="14"/>
      <c r="DST22" s="14"/>
      <c r="DSU22" s="15"/>
      <c r="DSW22" s="16"/>
      <c r="DSX22" s="13"/>
      <c r="DSY22" s="13"/>
      <c r="DSZ22" s="15"/>
      <c r="DTA22" s="13"/>
      <c r="DTB22" s="13"/>
      <c r="DTC22" s="15"/>
      <c r="DTD22" s="13"/>
      <c r="DTE22" s="13"/>
      <c r="DTF22" s="15"/>
      <c r="DTG22" s="13"/>
      <c r="DTH22" s="13"/>
      <c r="DTI22" s="15"/>
      <c r="DTJ22" s="13"/>
      <c r="DTK22" s="17"/>
      <c r="DTL22" s="15"/>
      <c r="DTM22" s="13"/>
      <c r="DTN22" s="13"/>
      <c r="DTO22" s="15"/>
      <c r="DTP22" s="14"/>
      <c r="DTQ22" s="14"/>
      <c r="DTR22" s="15"/>
      <c r="DTT22" s="16"/>
      <c r="DTU22" s="13"/>
      <c r="DTV22" s="13"/>
      <c r="DTW22" s="15"/>
      <c r="DTX22" s="13"/>
      <c r="DTY22" s="13"/>
      <c r="DTZ22" s="15"/>
      <c r="DUA22" s="13"/>
      <c r="DUB22" s="13"/>
      <c r="DUC22" s="15"/>
      <c r="DUD22" s="13"/>
      <c r="DUE22" s="13"/>
      <c r="DUF22" s="15"/>
      <c r="DUG22" s="13"/>
      <c r="DUH22" s="17"/>
      <c r="DUI22" s="15"/>
      <c r="DUJ22" s="13"/>
      <c r="DUK22" s="13"/>
      <c r="DUL22" s="15"/>
      <c r="DUM22" s="14"/>
      <c r="DUN22" s="14"/>
      <c r="DUO22" s="15"/>
      <c r="DUQ22" s="16"/>
      <c r="DUR22" s="13"/>
      <c r="DUS22" s="13"/>
      <c r="DUT22" s="15"/>
      <c r="DUU22" s="13"/>
      <c r="DUV22" s="13"/>
      <c r="DUW22" s="15"/>
      <c r="DUX22" s="13"/>
      <c r="DUY22" s="13"/>
      <c r="DUZ22" s="15"/>
      <c r="DVA22" s="13"/>
      <c r="DVB22" s="13"/>
      <c r="DVC22" s="15"/>
      <c r="DVD22" s="13"/>
      <c r="DVE22" s="17"/>
      <c r="DVF22" s="15"/>
      <c r="DVG22" s="13"/>
      <c r="DVH22" s="13"/>
      <c r="DVI22" s="15"/>
      <c r="DVJ22" s="14"/>
      <c r="DVK22" s="14"/>
      <c r="DVL22" s="15"/>
      <c r="DVN22" s="16"/>
      <c r="DVO22" s="13"/>
      <c r="DVP22" s="13"/>
      <c r="DVQ22" s="15"/>
      <c r="DVR22" s="13"/>
      <c r="DVS22" s="13"/>
      <c r="DVT22" s="15"/>
      <c r="DVU22" s="13"/>
      <c r="DVV22" s="13"/>
      <c r="DVW22" s="15"/>
      <c r="DVX22" s="13"/>
      <c r="DVY22" s="13"/>
      <c r="DVZ22" s="15"/>
      <c r="DWA22" s="13"/>
      <c r="DWB22" s="17"/>
      <c r="DWC22" s="15"/>
      <c r="DWD22" s="13"/>
      <c r="DWE22" s="13"/>
      <c r="DWF22" s="15"/>
      <c r="DWG22" s="14"/>
      <c r="DWH22" s="14"/>
      <c r="DWI22" s="15"/>
      <c r="DWK22" s="16"/>
      <c r="DWL22" s="13"/>
      <c r="DWM22" s="13"/>
      <c r="DWN22" s="15"/>
      <c r="DWO22" s="13"/>
      <c r="DWP22" s="13"/>
      <c r="DWQ22" s="15"/>
      <c r="DWR22" s="13"/>
      <c r="DWS22" s="13"/>
      <c r="DWT22" s="15"/>
      <c r="DWU22" s="13"/>
      <c r="DWV22" s="13"/>
      <c r="DWW22" s="15"/>
      <c r="DWX22" s="13"/>
      <c r="DWY22" s="17"/>
      <c r="DWZ22" s="15"/>
      <c r="DXA22" s="13"/>
      <c r="DXB22" s="13"/>
      <c r="DXC22" s="15"/>
      <c r="DXD22" s="14"/>
      <c r="DXE22" s="14"/>
      <c r="DXF22" s="15"/>
      <c r="DXH22" s="16"/>
      <c r="DXI22" s="13"/>
      <c r="DXJ22" s="13"/>
      <c r="DXK22" s="15"/>
      <c r="DXL22" s="13"/>
      <c r="DXM22" s="13"/>
      <c r="DXN22" s="15"/>
      <c r="DXO22" s="13"/>
      <c r="DXP22" s="13"/>
      <c r="DXQ22" s="15"/>
      <c r="DXR22" s="13"/>
      <c r="DXS22" s="13"/>
      <c r="DXT22" s="15"/>
      <c r="DXU22" s="13"/>
      <c r="DXV22" s="17"/>
      <c r="DXW22" s="15"/>
      <c r="DXX22" s="13"/>
      <c r="DXY22" s="13"/>
      <c r="DXZ22" s="15"/>
      <c r="DYA22" s="14"/>
      <c r="DYB22" s="14"/>
      <c r="DYC22" s="15"/>
      <c r="DYE22" s="16"/>
      <c r="DYF22" s="13"/>
      <c r="DYG22" s="13"/>
      <c r="DYH22" s="15"/>
      <c r="DYI22" s="13"/>
      <c r="DYJ22" s="13"/>
      <c r="DYK22" s="15"/>
      <c r="DYL22" s="13"/>
      <c r="DYM22" s="13"/>
      <c r="DYN22" s="15"/>
      <c r="DYO22" s="13"/>
      <c r="DYP22" s="13"/>
      <c r="DYQ22" s="15"/>
      <c r="DYR22" s="13"/>
      <c r="DYS22" s="17"/>
      <c r="DYT22" s="15"/>
      <c r="DYU22" s="13"/>
      <c r="DYV22" s="13"/>
      <c r="DYW22" s="15"/>
      <c r="DYX22" s="14"/>
      <c r="DYY22" s="14"/>
      <c r="DYZ22" s="15"/>
      <c r="DZB22" s="16"/>
      <c r="DZC22" s="13"/>
      <c r="DZD22" s="13"/>
      <c r="DZE22" s="15"/>
      <c r="DZF22" s="13"/>
      <c r="DZG22" s="13"/>
      <c r="DZH22" s="15"/>
      <c r="DZI22" s="13"/>
      <c r="DZJ22" s="13"/>
      <c r="DZK22" s="15"/>
      <c r="DZL22" s="13"/>
      <c r="DZM22" s="13"/>
      <c r="DZN22" s="15"/>
      <c r="DZO22" s="13"/>
      <c r="DZP22" s="17"/>
      <c r="DZQ22" s="15"/>
      <c r="DZR22" s="13"/>
      <c r="DZS22" s="13"/>
      <c r="DZT22" s="15"/>
      <c r="DZU22" s="14"/>
      <c r="DZV22" s="14"/>
      <c r="DZW22" s="15"/>
      <c r="DZY22" s="16"/>
      <c r="DZZ22" s="13"/>
      <c r="EAA22" s="13"/>
      <c r="EAB22" s="15"/>
      <c r="EAC22" s="13"/>
      <c r="EAD22" s="13"/>
      <c r="EAE22" s="15"/>
      <c r="EAF22" s="13"/>
      <c r="EAG22" s="13"/>
      <c r="EAH22" s="15"/>
      <c r="EAI22" s="13"/>
      <c r="EAJ22" s="13"/>
      <c r="EAK22" s="15"/>
      <c r="EAL22" s="13"/>
      <c r="EAM22" s="17"/>
      <c r="EAN22" s="15"/>
      <c r="EAO22" s="13"/>
      <c r="EAP22" s="13"/>
      <c r="EAQ22" s="15"/>
      <c r="EAR22" s="14"/>
      <c r="EAS22" s="14"/>
      <c r="EAT22" s="15"/>
      <c r="EAV22" s="16"/>
      <c r="EAW22" s="13"/>
      <c r="EAX22" s="13"/>
      <c r="EAY22" s="15"/>
      <c r="EAZ22" s="13"/>
      <c r="EBA22" s="13"/>
      <c r="EBB22" s="15"/>
      <c r="EBC22" s="13"/>
      <c r="EBD22" s="13"/>
      <c r="EBE22" s="15"/>
      <c r="EBF22" s="13"/>
      <c r="EBG22" s="13"/>
      <c r="EBH22" s="15"/>
      <c r="EBI22" s="13"/>
      <c r="EBJ22" s="17"/>
      <c r="EBK22" s="15"/>
      <c r="EBL22" s="13"/>
      <c r="EBM22" s="13"/>
      <c r="EBN22" s="15"/>
      <c r="EBO22" s="14"/>
      <c r="EBP22" s="14"/>
      <c r="EBQ22" s="15"/>
      <c r="EBS22" s="16"/>
      <c r="EBT22" s="13"/>
      <c r="EBU22" s="13"/>
      <c r="EBV22" s="15"/>
      <c r="EBW22" s="13"/>
      <c r="EBX22" s="13"/>
      <c r="EBY22" s="15"/>
      <c r="EBZ22" s="13"/>
      <c r="ECA22" s="13"/>
      <c r="ECB22" s="15"/>
      <c r="ECC22" s="13"/>
      <c r="ECD22" s="13"/>
      <c r="ECE22" s="15"/>
      <c r="ECF22" s="13"/>
      <c r="ECG22" s="17"/>
      <c r="ECH22" s="15"/>
      <c r="ECI22" s="13"/>
      <c r="ECJ22" s="13"/>
      <c r="ECK22" s="15"/>
      <c r="ECL22" s="14"/>
      <c r="ECM22" s="14"/>
      <c r="ECN22" s="15"/>
      <c r="ECP22" s="16"/>
      <c r="ECQ22" s="13"/>
      <c r="ECR22" s="13"/>
      <c r="ECS22" s="15"/>
      <c r="ECT22" s="13"/>
      <c r="ECU22" s="13"/>
      <c r="ECV22" s="15"/>
      <c r="ECW22" s="13"/>
      <c r="ECX22" s="13"/>
      <c r="ECY22" s="15"/>
      <c r="ECZ22" s="13"/>
      <c r="EDA22" s="13"/>
      <c r="EDB22" s="15"/>
      <c r="EDC22" s="13"/>
      <c r="EDD22" s="17"/>
      <c r="EDE22" s="15"/>
      <c r="EDF22" s="13"/>
      <c r="EDG22" s="13"/>
      <c r="EDH22" s="15"/>
      <c r="EDI22" s="14"/>
      <c r="EDJ22" s="14"/>
      <c r="EDK22" s="15"/>
      <c r="EDM22" s="16"/>
      <c r="EDN22" s="13"/>
      <c r="EDO22" s="13"/>
      <c r="EDP22" s="15"/>
      <c r="EDQ22" s="13"/>
      <c r="EDR22" s="13"/>
      <c r="EDS22" s="15"/>
      <c r="EDT22" s="13"/>
      <c r="EDU22" s="13"/>
      <c r="EDV22" s="15"/>
      <c r="EDW22" s="13"/>
      <c r="EDX22" s="13"/>
      <c r="EDY22" s="15"/>
      <c r="EDZ22" s="13"/>
      <c r="EEA22" s="17"/>
      <c r="EEB22" s="15"/>
      <c r="EEC22" s="13"/>
      <c r="EED22" s="13"/>
      <c r="EEE22" s="15"/>
      <c r="EEF22" s="14"/>
      <c r="EEG22" s="14"/>
      <c r="EEH22" s="15"/>
      <c r="EEJ22" s="16"/>
      <c r="EEK22" s="13"/>
      <c r="EEL22" s="13"/>
      <c r="EEM22" s="15"/>
      <c r="EEN22" s="13"/>
      <c r="EEO22" s="13"/>
      <c r="EEP22" s="15"/>
      <c r="EEQ22" s="13"/>
      <c r="EER22" s="13"/>
      <c r="EES22" s="15"/>
      <c r="EET22" s="13"/>
      <c r="EEU22" s="13"/>
      <c r="EEV22" s="15"/>
      <c r="EEW22" s="13"/>
      <c r="EEX22" s="17"/>
      <c r="EEY22" s="15"/>
      <c r="EEZ22" s="13"/>
      <c r="EFA22" s="13"/>
      <c r="EFB22" s="15"/>
      <c r="EFC22" s="14"/>
      <c r="EFD22" s="14"/>
      <c r="EFE22" s="15"/>
      <c r="EFG22" s="16"/>
      <c r="EFH22" s="13"/>
      <c r="EFI22" s="13"/>
      <c r="EFJ22" s="15"/>
      <c r="EFK22" s="13"/>
      <c r="EFL22" s="13"/>
      <c r="EFM22" s="15"/>
      <c r="EFN22" s="13"/>
      <c r="EFO22" s="13"/>
      <c r="EFP22" s="15"/>
      <c r="EFQ22" s="13"/>
      <c r="EFR22" s="13"/>
      <c r="EFS22" s="15"/>
      <c r="EFT22" s="13"/>
      <c r="EFU22" s="17"/>
      <c r="EFV22" s="15"/>
      <c r="EFW22" s="13"/>
      <c r="EFX22" s="13"/>
      <c r="EFY22" s="15"/>
      <c r="EFZ22" s="14"/>
      <c r="EGA22" s="14"/>
      <c r="EGB22" s="15"/>
      <c r="EGD22" s="16"/>
      <c r="EGE22" s="13"/>
      <c r="EGF22" s="13"/>
      <c r="EGG22" s="15"/>
      <c r="EGH22" s="13"/>
      <c r="EGI22" s="13"/>
      <c r="EGJ22" s="15"/>
      <c r="EGK22" s="13"/>
      <c r="EGL22" s="13"/>
      <c r="EGM22" s="15"/>
      <c r="EGN22" s="13"/>
      <c r="EGO22" s="13"/>
      <c r="EGP22" s="15"/>
      <c r="EGQ22" s="13"/>
      <c r="EGR22" s="17"/>
      <c r="EGS22" s="15"/>
      <c r="EGT22" s="13"/>
      <c r="EGU22" s="13"/>
      <c r="EGV22" s="15"/>
      <c r="EGW22" s="14"/>
      <c r="EGX22" s="14"/>
      <c r="EGY22" s="15"/>
      <c r="EHA22" s="16"/>
      <c r="EHB22" s="13"/>
      <c r="EHC22" s="13"/>
      <c r="EHD22" s="15"/>
      <c r="EHE22" s="13"/>
      <c r="EHF22" s="13"/>
      <c r="EHG22" s="15"/>
      <c r="EHH22" s="13"/>
      <c r="EHI22" s="13"/>
      <c r="EHJ22" s="15"/>
      <c r="EHK22" s="13"/>
      <c r="EHL22" s="13"/>
      <c r="EHM22" s="15"/>
      <c r="EHN22" s="13"/>
      <c r="EHO22" s="17"/>
      <c r="EHP22" s="15"/>
      <c r="EHQ22" s="13"/>
      <c r="EHR22" s="13"/>
      <c r="EHS22" s="15"/>
      <c r="EHT22" s="14"/>
      <c r="EHU22" s="14"/>
      <c r="EHV22" s="15"/>
      <c r="EHX22" s="16"/>
      <c r="EHY22" s="13"/>
      <c r="EHZ22" s="13"/>
      <c r="EIA22" s="15"/>
      <c r="EIB22" s="13"/>
      <c r="EIC22" s="13"/>
      <c r="EID22" s="15"/>
      <c r="EIE22" s="13"/>
      <c r="EIF22" s="13"/>
      <c r="EIG22" s="15"/>
      <c r="EIH22" s="13"/>
      <c r="EII22" s="13"/>
      <c r="EIJ22" s="15"/>
      <c r="EIK22" s="13"/>
      <c r="EIL22" s="17"/>
      <c r="EIM22" s="15"/>
      <c r="EIN22" s="13"/>
      <c r="EIO22" s="13"/>
      <c r="EIP22" s="15"/>
      <c r="EIQ22" s="14"/>
      <c r="EIR22" s="14"/>
      <c r="EIS22" s="15"/>
      <c r="EIU22" s="16"/>
      <c r="EIV22" s="13"/>
      <c r="EIW22" s="13"/>
      <c r="EIX22" s="15"/>
      <c r="EIY22" s="13"/>
      <c r="EIZ22" s="13"/>
      <c r="EJA22" s="15"/>
      <c r="EJB22" s="13"/>
      <c r="EJC22" s="13"/>
      <c r="EJD22" s="15"/>
      <c r="EJE22" s="13"/>
      <c r="EJF22" s="13"/>
      <c r="EJG22" s="15"/>
      <c r="EJH22" s="13"/>
      <c r="EJI22" s="17"/>
      <c r="EJJ22" s="15"/>
      <c r="EJK22" s="13"/>
      <c r="EJL22" s="13"/>
      <c r="EJM22" s="15"/>
      <c r="EJN22" s="14"/>
      <c r="EJO22" s="14"/>
      <c r="EJP22" s="15"/>
      <c r="EJR22" s="16"/>
      <c r="EJS22" s="13"/>
      <c r="EJT22" s="13"/>
      <c r="EJU22" s="15"/>
      <c r="EJV22" s="13"/>
      <c r="EJW22" s="13"/>
      <c r="EJX22" s="15"/>
      <c r="EJY22" s="13"/>
      <c r="EJZ22" s="13"/>
      <c r="EKA22" s="15"/>
      <c r="EKB22" s="13"/>
      <c r="EKC22" s="13"/>
      <c r="EKD22" s="15"/>
      <c r="EKE22" s="13"/>
      <c r="EKF22" s="17"/>
      <c r="EKG22" s="15"/>
      <c r="EKH22" s="13"/>
      <c r="EKI22" s="13"/>
      <c r="EKJ22" s="15"/>
      <c r="EKK22" s="14"/>
      <c r="EKL22" s="14"/>
      <c r="EKM22" s="15"/>
      <c r="EKO22" s="16"/>
      <c r="EKP22" s="13"/>
      <c r="EKQ22" s="13"/>
      <c r="EKR22" s="15"/>
      <c r="EKS22" s="13"/>
      <c r="EKT22" s="13"/>
      <c r="EKU22" s="15"/>
      <c r="EKV22" s="13"/>
      <c r="EKW22" s="13"/>
      <c r="EKX22" s="15"/>
      <c r="EKY22" s="13"/>
      <c r="EKZ22" s="13"/>
      <c r="ELA22" s="15"/>
      <c r="ELB22" s="13"/>
      <c r="ELC22" s="17"/>
      <c r="ELD22" s="15"/>
      <c r="ELE22" s="13"/>
      <c r="ELF22" s="13"/>
      <c r="ELG22" s="15"/>
      <c r="ELH22" s="14"/>
      <c r="ELI22" s="14"/>
      <c r="ELJ22" s="15"/>
      <c r="ELL22" s="16"/>
      <c r="ELM22" s="13"/>
      <c r="ELN22" s="13"/>
      <c r="ELO22" s="15"/>
      <c r="ELP22" s="13"/>
      <c r="ELQ22" s="13"/>
      <c r="ELR22" s="15"/>
      <c r="ELS22" s="13"/>
      <c r="ELT22" s="13"/>
      <c r="ELU22" s="15"/>
      <c r="ELV22" s="13"/>
      <c r="ELW22" s="13"/>
      <c r="ELX22" s="15"/>
      <c r="ELY22" s="13"/>
      <c r="ELZ22" s="17"/>
      <c r="EMA22" s="15"/>
      <c r="EMB22" s="13"/>
      <c r="EMC22" s="13"/>
      <c r="EMD22" s="15"/>
      <c r="EME22" s="14"/>
      <c r="EMF22" s="14"/>
      <c r="EMG22" s="15"/>
      <c r="EMI22" s="16"/>
      <c r="EMJ22" s="13"/>
      <c r="EMK22" s="13"/>
      <c r="EML22" s="15"/>
      <c r="EMM22" s="13"/>
      <c r="EMN22" s="13"/>
      <c r="EMO22" s="15"/>
      <c r="EMP22" s="13"/>
      <c r="EMQ22" s="13"/>
      <c r="EMR22" s="15"/>
      <c r="EMS22" s="13"/>
      <c r="EMT22" s="13"/>
      <c r="EMU22" s="15"/>
      <c r="EMV22" s="13"/>
      <c r="EMW22" s="17"/>
      <c r="EMX22" s="15"/>
      <c r="EMY22" s="13"/>
      <c r="EMZ22" s="13"/>
      <c r="ENA22" s="15"/>
      <c r="ENB22" s="14"/>
      <c r="ENC22" s="14"/>
      <c r="END22" s="15"/>
      <c r="ENF22" s="16"/>
      <c r="ENG22" s="13"/>
      <c r="ENH22" s="13"/>
      <c r="ENI22" s="15"/>
      <c r="ENJ22" s="13"/>
      <c r="ENK22" s="13"/>
      <c r="ENL22" s="15"/>
      <c r="ENM22" s="13"/>
      <c r="ENN22" s="13"/>
      <c r="ENO22" s="15"/>
      <c r="ENP22" s="13"/>
      <c r="ENQ22" s="13"/>
      <c r="ENR22" s="15"/>
      <c r="ENS22" s="13"/>
      <c r="ENT22" s="17"/>
      <c r="ENU22" s="15"/>
      <c r="ENV22" s="13"/>
      <c r="ENW22" s="13"/>
      <c r="ENX22" s="15"/>
      <c r="ENY22" s="14"/>
      <c r="ENZ22" s="14"/>
      <c r="EOA22" s="15"/>
      <c r="EOC22" s="16"/>
      <c r="EOD22" s="13"/>
      <c r="EOE22" s="13"/>
      <c r="EOF22" s="15"/>
      <c r="EOG22" s="13"/>
      <c r="EOH22" s="13"/>
      <c r="EOI22" s="15"/>
      <c r="EOJ22" s="13"/>
      <c r="EOK22" s="13"/>
      <c r="EOL22" s="15"/>
      <c r="EOM22" s="13"/>
      <c r="EON22" s="13"/>
      <c r="EOO22" s="15"/>
      <c r="EOP22" s="13"/>
      <c r="EOQ22" s="17"/>
      <c r="EOR22" s="15"/>
      <c r="EOS22" s="13"/>
      <c r="EOT22" s="13"/>
      <c r="EOU22" s="15"/>
      <c r="EOV22" s="14"/>
      <c r="EOW22" s="14"/>
      <c r="EOX22" s="15"/>
      <c r="EOZ22" s="16"/>
      <c r="EPA22" s="13"/>
      <c r="EPB22" s="13"/>
      <c r="EPC22" s="15"/>
      <c r="EPD22" s="13"/>
      <c r="EPE22" s="13"/>
      <c r="EPF22" s="15"/>
      <c r="EPG22" s="13"/>
      <c r="EPH22" s="13"/>
      <c r="EPI22" s="15"/>
      <c r="EPJ22" s="13"/>
      <c r="EPK22" s="13"/>
      <c r="EPL22" s="15"/>
      <c r="EPM22" s="13"/>
      <c r="EPN22" s="17"/>
      <c r="EPO22" s="15"/>
      <c r="EPP22" s="13"/>
      <c r="EPQ22" s="13"/>
      <c r="EPR22" s="15"/>
      <c r="EPS22" s="14"/>
      <c r="EPT22" s="14"/>
      <c r="EPU22" s="15"/>
      <c r="EPW22" s="16"/>
      <c r="EPX22" s="13"/>
      <c r="EPY22" s="13"/>
      <c r="EPZ22" s="15"/>
      <c r="EQA22" s="13"/>
      <c r="EQB22" s="13"/>
      <c r="EQC22" s="15"/>
      <c r="EQD22" s="13"/>
      <c r="EQE22" s="13"/>
      <c r="EQF22" s="15"/>
      <c r="EQG22" s="13"/>
      <c r="EQH22" s="13"/>
      <c r="EQI22" s="15"/>
      <c r="EQJ22" s="13"/>
      <c r="EQK22" s="17"/>
      <c r="EQL22" s="15"/>
      <c r="EQM22" s="13"/>
      <c r="EQN22" s="13"/>
      <c r="EQO22" s="15"/>
      <c r="EQP22" s="14"/>
      <c r="EQQ22" s="14"/>
      <c r="EQR22" s="15"/>
      <c r="EQT22" s="16"/>
      <c r="EQU22" s="13"/>
      <c r="EQV22" s="13"/>
      <c r="EQW22" s="15"/>
      <c r="EQX22" s="13"/>
      <c r="EQY22" s="13"/>
      <c r="EQZ22" s="15"/>
      <c r="ERA22" s="13"/>
      <c r="ERB22" s="13"/>
      <c r="ERC22" s="15"/>
      <c r="ERD22" s="13"/>
      <c r="ERE22" s="13"/>
      <c r="ERF22" s="15"/>
      <c r="ERG22" s="13"/>
      <c r="ERH22" s="17"/>
      <c r="ERI22" s="15"/>
      <c r="ERJ22" s="13"/>
      <c r="ERK22" s="13"/>
      <c r="ERL22" s="15"/>
      <c r="ERM22" s="14"/>
      <c r="ERN22" s="14"/>
      <c r="ERO22" s="15"/>
      <c r="ERQ22" s="16"/>
      <c r="ERR22" s="13"/>
      <c r="ERS22" s="13"/>
      <c r="ERT22" s="15"/>
      <c r="ERU22" s="13"/>
      <c r="ERV22" s="13"/>
      <c r="ERW22" s="15"/>
      <c r="ERX22" s="13"/>
      <c r="ERY22" s="13"/>
      <c r="ERZ22" s="15"/>
      <c r="ESA22" s="13"/>
      <c r="ESB22" s="13"/>
      <c r="ESC22" s="15"/>
      <c r="ESD22" s="13"/>
      <c r="ESE22" s="17"/>
      <c r="ESF22" s="15"/>
      <c r="ESG22" s="13"/>
      <c r="ESH22" s="13"/>
      <c r="ESI22" s="15"/>
      <c r="ESJ22" s="14"/>
      <c r="ESK22" s="14"/>
      <c r="ESL22" s="15"/>
      <c r="ESN22" s="16"/>
      <c r="ESO22" s="13"/>
      <c r="ESP22" s="13"/>
      <c r="ESQ22" s="15"/>
      <c r="ESR22" s="13"/>
      <c r="ESS22" s="13"/>
      <c r="EST22" s="15"/>
      <c r="ESU22" s="13"/>
      <c r="ESV22" s="13"/>
      <c r="ESW22" s="15"/>
      <c r="ESX22" s="13"/>
      <c r="ESY22" s="13"/>
      <c r="ESZ22" s="15"/>
      <c r="ETA22" s="13"/>
      <c r="ETB22" s="17"/>
      <c r="ETC22" s="15"/>
      <c r="ETD22" s="13"/>
      <c r="ETE22" s="13"/>
      <c r="ETF22" s="15"/>
      <c r="ETG22" s="14"/>
      <c r="ETH22" s="14"/>
      <c r="ETI22" s="15"/>
      <c r="ETK22" s="16"/>
      <c r="ETL22" s="13"/>
      <c r="ETM22" s="13"/>
      <c r="ETN22" s="15"/>
      <c r="ETO22" s="13"/>
      <c r="ETP22" s="13"/>
      <c r="ETQ22" s="15"/>
      <c r="ETR22" s="13"/>
      <c r="ETS22" s="13"/>
      <c r="ETT22" s="15"/>
      <c r="ETU22" s="13"/>
      <c r="ETV22" s="13"/>
      <c r="ETW22" s="15"/>
      <c r="ETX22" s="13"/>
      <c r="ETY22" s="17"/>
      <c r="ETZ22" s="15"/>
      <c r="EUA22" s="13"/>
      <c r="EUB22" s="13"/>
      <c r="EUC22" s="15"/>
      <c r="EUD22" s="14"/>
      <c r="EUE22" s="14"/>
      <c r="EUF22" s="15"/>
      <c r="EUH22" s="16"/>
      <c r="EUI22" s="13"/>
      <c r="EUJ22" s="13"/>
      <c r="EUK22" s="15"/>
      <c r="EUL22" s="13"/>
      <c r="EUM22" s="13"/>
      <c r="EUN22" s="15"/>
      <c r="EUO22" s="13"/>
      <c r="EUP22" s="13"/>
      <c r="EUQ22" s="15"/>
      <c r="EUR22" s="13"/>
      <c r="EUS22" s="13"/>
      <c r="EUT22" s="15"/>
      <c r="EUU22" s="13"/>
      <c r="EUV22" s="17"/>
      <c r="EUW22" s="15"/>
      <c r="EUX22" s="13"/>
      <c r="EUY22" s="13"/>
      <c r="EUZ22" s="15"/>
      <c r="EVA22" s="14"/>
      <c r="EVB22" s="14"/>
      <c r="EVC22" s="15"/>
      <c r="EVE22" s="16"/>
      <c r="EVF22" s="13"/>
      <c r="EVG22" s="13"/>
      <c r="EVH22" s="15"/>
      <c r="EVI22" s="13"/>
      <c r="EVJ22" s="13"/>
      <c r="EVK22" s="15"/>
      <c r="EVL22" s="13"/>
      <c r="EVM22" s="13"/>
      <c r="EVN22" s="15"/>
      <c r="EVO22" s="13"/>
      <c r="EVP22" s="13"/>
      <c r="EVQ22" s="15"/>
      <c r="EVR22" s="13"/>
      <c r="EVS22" s="17"/>
      <c r="EVT22" s="15"/>
      <c r="EVU22" s="13"/>
      <c r="EVV22" s="13"/>
      <c r="EVW22" s="15"/>
      <c r="EVX22" s="14"/>
      <c r="EVY22" s="14"/>
      <c r="EVZ22" s="15"/>
      <c r="EWB22" s="16"/>
      <c r="EWC22" s="13"/>
      <c r="EWD22" s="13"/>
      <c r="EWE22" s="15"/>
      <c r="EWF22" s="13"/>
      <c r="EWG22" s="13"/>
      <c r="EWH22" s="15"/>
      <c r="EWI22" s="13"/>
      <c r="EWJ22" s="13"/>
      <c r="EWK22" s="15"/>
      <c r="EWL22" s="13"/>
      <c r="EWM22" s="13"/>
      <c r="EWN22" s="15"/>
      <c r="EWO22" s="13"/>
      <c r="EWP22" s="17"/>
      <c r="EWQ22" s="15"/>
      <c r="EWR22" s="13"/>
      <c r="EWS22" s="13"/>
      <c r="EWT22" s="15"/>
      <c r="EWU22" s="14"/>
      <c r="EWV22" s="14"/>
      <c r="EWW22" s="15"/>
      <c r="EWY22" s="16"/>
      <c r="EWZ22" s="13"/>
      <c r="EXA22" s="13"/>
      <c r="EXB22" s="15"/>
      <c r="EXC22" s="13"/>
      <c r="EXD22" s="13"/>
      <c r="EXE22" s="15"/>
      <c r="EXF22" s="13"/>
      <c r="EXG22" s="13"/>
      <c r="EXH22" s="15"/>
      <c r="EXI22" s="13"/>
      <c r="EXJ22" s="13"/>
      <c r="EXK22" s="15"/>
      <c r="EXL22" s="13"/>
      <c r="EXM22" s="17"/>
      <c r="EXN22" s="15"/>
      <c r="EXO22" s="13"/>
      <c r="EXP22" s="13"/>
      <c r="EXQ22" s="15"/>
      <c r="EXR22" s="14"/>
      <c r="EXS22" s="14"/>
      <c r="EXT22" s="15"/>
      <c r="EXV22" s="16"/>
      <c r="EXW22" s="13"/>
      <c r="EXX22" s="13"/>
      <c r="EXY22" s="15"/>
      <c r="EXZ22" s="13"/>
      <c r="EYA22" s="13"/>
      <c r="EYB22" s="15"/>
      <c r="EYC22" s="13"/>
      <c r="EYD22" s="13"/>
      <c r="EYE22" s="15"/>
      <c r="EYF22" s="13"/>
      <c r="EYG22" s="13"/>
      <c r="EYH22" s="15"/>
      <c r="EYI22" s="13"/>
      <c r="EYJ22" s="17"/>
      <c r="EYK22" s="15"/>
      <c r="EYL22" s="13"/>
      <c r="EYM22" s="13"/>
      <c r="EYN22" s="15"/>
      <c r="EYO22" s="14"/>
      <c r="EYP22" s="14"/>
      <c r="EYQ22" s="15"/>
      <c r="EYS22" s="16"/>
      <c r="EYT22" s="13"/>
      <c r="EYU22" s="13"/>
      <c r="EYV22" s="15"/>
      <c r="EYW22" s="13"/>
      <c r="EYX22" s="13"/>
      <c r="EYY22" s="15"/>
      <c r="EYZ22" s="13"/>
      <c r="EZA22" s="13"/>
      <c r="EZB22" s="15"/>
      <c r="EZC22" s="13"/>
      <c r="EZD22" s="13"/>
      <c r="EZE22" s="15"/>
      <c r="EZF22" s="13"/>
      <c r="EZG22" s="17"/>
      <c r="EZH22" s="15"/>
      <c r="EZI22" s="13"/>
      <c r="EZJ22" s="13"/>
      <c r="EZK22" s="15"/>
      <c r="EZL22" s="14"/>
      <c r="EZM22" s="14"/>
      <c r="EZN22" s="15"/>
      <c r="EZP22" s="16"/>
      <c r="EZQ22" s="13"/>
      <c r="EZR22" s="13"/>
      <c r="EZS22" s="15"/>
      <c r="EZT22" s="13"/>
      <c r="EZU22" s="13"/>
      <c r="EZV22" s="15"/>
      <c r="EZW22" s="13"/>
      <c r="EZX22" s="13"/>
      <c r="EZY22" s="15"/>
      <c r="EZZ22" s="13"/>
      <c r="FAA22" s="13"/>
      <c r="FAB22" s="15"/>
      <c r="FAC22" s="13"/>
      <c r="FAD22" s="17"/>
      <c r="FAE22" s="15"/>
      <c r="FAF22" s="13"/>
      <c r="FAG22" s="13"/>
      <c r="FAH22" s="15"/>
      <c r="FAI22" s="14"/>
      <c r="FAJ22" s="14"/>
      <c r="FAK22" s="15"/>
      <c r="FAM22" s="16"/>
      <c r="FAN22" s="13"/>
      <c r="FAO22" s="13"/>
      <c r="FAP22" s="15"/>
      <c r="FAQ22" s="13"/>
      <c r="FAR22" s="13"/>
      <c r="FAS22" s="15"/>
      <c r="FAT22" s="13"/>
      <c r="FAU22" s="13"/>
      <c r="FAV22" s="15"/>
      <c r="FAW22" s="13"/>
      <c r="FAX22" s="13"/>
      <c r="FAY22" s="15"/>
      <c r="FAZ22" s="13"/>
      <c r="FBA22" s="17"/>
      <c r="FBB22" s="15"/>
      <c r="FBC22" s="13"/>
      <c r="FBD22" s="13"/>
      <c r="FBE22" s="15"/>
      <c r="FBF22" s="14"/>
      <c r="FBG22" s="14"/>
      <c r="FBH22" s="15"/>
      <c r="FBJ22" s="16"/>
      <c r="FBK22" s="13"/>
      <c r="FBL22" s="13"/>
      <c r="FBM22" s="15"/>
      <c r="FBN22" s="13"/>
      <c r="FBO22" s="13"/>
      <c r="FBP22" s="15"/>
      <c r="FBQ22" s="13"/>
      <c r="FBR22" s="13"/>
      <c r="FBS22" s="15"/>
      <c r="FBT22" s="13"/>
      <c r="FBU22" s="13"/>
      <c r="FBV22" s="15"/>
      <c r="FBW22" s="13"/>
      <c r="FBX22" s="17"/>
      <c r="FBY22" s="15"/>
      <c r="FBZ22" s="13"/>
      <c r="FCA22" s="13"/>
      <c r="FCB22" s="15"/>
      <c r="FCC22" s="14"/>
      <c r="FCD22" s="14"/>
      <c r="FCE22" s="15"/>
      <c r="FCG22" s="16"/>
      <c r="FCH22" s="13"/>
      <c r="FCI22" s="13"/>
      <c r="FCJ22" s="15"/>
      <c r="FCK22" s="13"/>
      <c r="FCL22" s="13"/>
      <c r="FCM22" s="15"/>
      <c r="FCN22" s="13"/>
      <c r="FCO22" s="13"/>
      <c r="FCP22" s="15"/>
      <c r="FCQ22" s="13"/>
      <c r="FCR22" s="13"/>
      <c r="FCS22" s="15"/>
      <c r="FCT22" s="13"/>
      <c r="FCU22" s="17"/>
      <c r="FCV22" s="15"/>
      <c r="FCW22" s="13"/>
      <c r="FCX22" s="13"/>
      <c r="FCY22" s="15"/>
      <c r="FCZ22" s="14"/>
      <c r="FDA22" s="14"/>
      <c r="FDB22" s="15"/>
      <c r="FDD22" s="16"/>
      <c r="FDE22" s="13"/>
      <c r="FDF22" s="13"/>
      <c r="FDG22" s="15"/>
      <c r="FDH22" s="13"/>
      <c r="FDI22" s="13"/>
      <c r="FDJ22" s="15"/>
      <c r="FDK22" s="13"/>
      <c r="FDL22" s="13"/>
      <c r="FDM22" s="15"/>
      <c r="FDN22" s="13"/>
      <c r="FDO22" s="13"/>
      <c r="FDP22" s="15"/>
      <c r="FDQ22" s="13"/>
      <c r="FDR22" s="17"/>
      <c r="FDS22" s="15"/>
      <c r="FDT22" s="13"/>
      <c r="FDU22" s="13"/>
      <c r="FDV22" s="15"/>
      <c r="FDW22" s="14"/>
      <c r="FDX22" s="14"/>
      <c r="FDY22" s="15"/>
      <c r="FEA22" s="16"/>
      <c r="FEB22" s="13"/>
      <c r="FEC22" s="13"/>
      <c r="FED22" s="15"/>
      <c r="FEE22" s="13"/>
      <c r="FEF22" s="13"/>
      <c r="FEG22" s="15"/>
      <c r="FEH22" s="13"/>
      <c r="FEI22" s="13"/>
      <c r="FEJ22" s="15"/>
      <c r="FEK22" s="13"/>
      <c r="FEL22" s="13"/>
      <c r="FEM22" s="15"/>
      <c r="FEN22" s="13"/>
      <c r="FEO22" s="17"/>
      <c r="FEP22" s="15"/>
      <c r="FEQ22" s="13"/>
      <c r="FER22" s="13"/>
      <c r="FES22" s="15"/>
      <c r="FET22" s="14"/>
      <c r="FEU22" s="14"/>
      <c r="FEV22" s="15"/>
      <c r="FEX22" s="16"/>
      <c r="FEY22" s="13"/>
      <c r="FEZ22" s="13"/>
      <c r="FFA22" s="15"/>
      <c r="FFB22" s="13"/>
      <c r="FFC22" s="13"/>
      <c r="FFD22" s="15"/>
      <c r="FFE22" s="13"/>
      <c r="FFF22" s="13"/>
      <c r="FFG22" s="15"/>
      <c r="FFH22" s="13"/>
      <c r="FFI22" s="13"/>
      <c r="FFJ22" s="15"/>
      <c r="FFK22" s="13"/>
      <c r="FFL22" s="17"/>
      <c r="FFM22" s="15"/>
      <c r="FFN22" s="13"/>
      <c r="FFO22" s="13"/>
      <c r="FFP22" s="15"/>
      <c r="FFQ22" s="14"/>
      <c r="FFR22" s="14"/>
      <c r="FFS22" s="15"/>
      <c r="FFU22" s="16"/>
      <c r="FFV22" s="13"/>
      <c r="FFW22" s="13"/>
      <c r="FFX22" s="15"/>
      <c r="FFY22" s="13"/>
      <c r="FFZ22" s="13"/>
      <c r="FGA22" s="15"/>
      <c r="FGB22" s="13"/>
      <c r="FGC22" s="13"/>
      <c r="FGD22" s="15"/>
      <c r="FGE22" s="13"/>
      <c r="FGF22" s="13"/>
      <c r="FGG22" s="15"/>
      <c r="FGH22" s="13"/>
      <c r="FGI22" s="17"/>
      <c r="FGJ22" s="15"/>
      <c r="FGK22" s="13"/>
      <c r="FGL22" s="13"/>
      <c r="FGM22" s="15"/>
      <c r="FGN22" s="14"/>
      <c r="FGO22" s="14"/>
      <c r="FGP22" s="15"/>
      <c r="FGR22" s="16"/>
      <c r="FGS22" s="13"/>
      <c r="FGT22" s="13"/>
      <c r="FGU22" s="15"/>
      <c r="FGV22" s="13"/>
      <c r="FGW22" s="13"/>
      <c r="FGX22" s="15"/>
      <c r="FGY22" s="13"/>
      <c r="FGZ22" s="13"/>
      <c r="FHA22" s="15"/>
      <c r="FHB22" s="13"/>
      <c r="FHC22" s="13"/>
      <c r="FHD22" s="15"/>
      <c r="FHE22" s="13"/>
      <c r="FHF22" s="17"/>
      <c r="FHG22" s="15"/>
      <c r="FHH22" s="13"/>
      <c r="FHI22" s="13"/>
      <c r="FHJ22" s="15"/>
      <c r="FHK22" s="14"/>
      <c r="FHL22" s="14"/>
      <c r="FHM22" s="15"/>
      <c r="FHO22" s="16"/>
      <c r="FHP22" s="13"/>
      <c r="FHQ22" s="13"/>
      <c r="FHR22" s="15"/>
      <c r="FHS22" s="13"/>
      <c r="FHT22" s="13"/>
      <c r="FHU22" s="15"/>
      <c r="FHV22" s="13"/>
      <c r="FHW22" s="13"/>
      <c r="FHX22" s="15"/>
      <c r="FHY22" s="13"/>
      <c r="FHZ22" s="13"/>
      <c r="FIA22" s="15"/>
      <c r="FIB22" s="13"/>
      <c r="FIC22" s="17"/>
      <c r="FID22" s="15"/>
      <c r="FIE22" s="13"/>
      <c r="FIF22" s="13"/>
      <c r="FIG22" s="15"/>
      <c r="FIH22" s="14"/>
      <c r="FII22" s="14"/>
      <c r="FIJ22" s="15"/>
      <c r="FIL22" s="16"/>
      <c r="FIM22" s="13"/>
      <c r="FIN22" s="13"/>
      <c r="FIO22" s="15"/>
      <c r="FIP22" s="13"/>
      <c r="FIQ22" s="13"/>
      <c r="FIR22" s="15"/>
      <c r="FIS22" s="13"/>
      <c r="FIT22" s="13"/>
      <c r="FIU22" s="15"/>
      <c r="FIV22" s="13"/>
      <c r="FIW22" s="13"/>
      <c r="FIX22" s="15"/>
      <c r="FIY22" s="13"/>
      <c r="FIZ22" s="17"/>
      <c r="FJA22" s="15"/>
      <c r="FJB22" s="13"/>
      <c r="FJC22" s="13"/>
      <c r="FJD22" s="15"/>
      <c r="FJE22" s="14"/>
      <c r="FJF22" s="14"/>
      <c r="FJG22" s="15"/>
      <c r="FJI22" s="16"/>
      <c r="FJJ22" s="13"/>
      <c r="FJK22" s="13"/>
      <c r="FJL22" s="15"/>
      <c r="FJM22" s="13"/>
      <c r="FJN22" s="13"/>
      <c r="FJO22" s="15"/>
      <c r="FJP22" s="13"/>
      <c r="FJQ22" s="13"/>
      <c r="FJR22" s="15"/>
      <c r="FJS22" s="13"/>
      <c r="FJT22" s="13"/>
      <c r="FJU22" s="15"/>
      <c r="FJV22" s="13"/>
      <c r="FJW22" s="17"/>
      <c r="FJX22" s="15"/>
      <c r="FJY22" s="13"/>
      <c r="FJZ22" s="13"/>
      <c r="FKA22" s="15"/>
      <c r="FKB22" s="14"/>
      <c r="FKC22" s="14"/>
      <c r="FKD22" s="15"/>
      <c r="FKF22" s="16"/>
      <c r="FKG22" s="13"/>
      <c r="FKH22" s="13"/>
      <c r="FKI22" s="15"/>
      <c r="FKJ22" s="13"/>
      <c r="FKK22" s="13"/>
      <c r="FKL22" s="15"/>
      <c r="FKM22" s="13"/>
      <c r="FKN22" s="13"/>
      <c r="FKO22" s="15"/>
      <c r="FKP22" s="13"/>
      <c r="FKQ22" s="13"/>
      <c r="FKR22" s="15"/>
      <c r="FKS22" s="13"/>
      <c r="FKT22" s="17"/>
      <c r="FKU22" s="15"/>
      <c r="FKV22" s="13"/>
      <c r="FKW22" s="13"/>
      <c r="FKX22" s="15"/>
      <c r="FKY22" s="14"/>
      <c r="FKZ22" s="14"/>
      <c r="FLA22" s="15"/>
      <c r="FLC22" s="16"/>
      <c r="FLD22" s="13"/>
      <c r="FLE22" s="13"/>
      <c r="FLF22" s="15"/>
      <c r="FLG22" s="13"/>
      <c r="FLH22" s="13"/>
      <c r="FLI22" s="15"/>
      <c r="FLJ22" s="13"/>
      <c r="FLK22" s="13"/>
      <c r="FLL22" s="15"/>
      <c r="FLM22" s="13"/>
      <c r="FLN22" s="13"/>
      <c r="FLO22" s="15"/>
      <c r="FLP22" s="13"/>
      <c r="FLQ22" s="17"/>
      <c r="FLR22" s="15"/>
      <c r="FLS22" s="13"/>
      <c r="FLT22" s="13"/>
      <c r="FLU22" s="15"/>
      <c r="FLV22" s="14"/>
      <c r="FLW22" s="14"/>
      <c r="FLX22" s="15"/>
      <c r="FLZ22" s="16"/>
      <c r="FMA22" s="13"/>
      <c r="FMB22" s="13"/>
      <c r="FMC22" s="15"/>
      <c r="FMD22" s="13"/>
      <c r="FME22" s="13"/>
      <c r="FMF22" s="15"/>
      <c r="FMG22" s="13"/>
      <c r="FMH22" s="13"/>
      <c r="FMI22" s="15"/>
      <c r="FMJ22" s="13"/>
      <c r="FMK22" s="13"/>
      <c r="FML22" s="15"/>
      <c r="FMM22" s="13"/>
      <c r="FMN22" s="17"/>
      <c r="FMO22" s="15"/>
      <c r="FMP22" s="13"/>
      <c r="FMQ22" s="13"/>
      <c r="FMR22" s="15"/>
      <c r="FMS22" s="14"/>
      <c r="FMT22" s="14"/>
      <c r="FMU22" s="15"/>
      <c r="FMW22" s="16"/>
      <c r="FMX22" s="13"/>
      <c r="FMY22" s="13"/>
      <c r="FMZ22" s="15"/>
      <c r="FNA22" s="13"/>
      <c r="FNB22" s="13"/>
      <c r="FNC22" s="15"/>
      <c r="FND22" s="13"/>
      <c r="FNE22" s="13"/>
      <c r="FNF22" s="15"/>
      <c r="FNG22" s="13"/>
      <c r="FNH22" s="13"/>
      <c r="FNI22" s="15"/>
      <c r="FNJ22" s="13"/>
      <c r="FNK22" s="17"/>
      <c r="FNL22" s="15"/>
      <c r="FNM22" s="13"/>
      <c r="FNN22" s="13"/>
      <c r="FNO22" s="15"/>
      <c r="FNP22" s="14"/>
      <c r="FNQ22" s="14"/>
      <c r="FNR22" s="15"/>
      <c r="FNT22" s="16"/>
      <c r="FNU22" s="13"/>
      <c r="FNV22" s="13"/>
      <c r="FNW22" s="15"/>
      <c r="FNX22" s="13"/>
      <c r="FNY22" s="13"/>
      <c r="FNZ22" s="15"/>
      <c r="FOA22" s="13"/>
      <c r="FOB22" s="13"/>
      <c r="FOC22" s="15"/>
      <c r="FOD22" s="13"/>
      <c r="FOE22" s="13"/>
      <c r="FOF22" s="15"/>
      <c r="FOG22" s="13"/>
      <c r="FOH22" s="17"/>
      <c r="FOI22" s="15"/>
      <c r="FOJ22" s="13"/>
      <c r="FOK22" s="13"/>
      <c r="FOL22" s="15"/>
      <c r="FOM22" s="14"/>
      <c r="FON22" s="14"/>
      <c r="FOO22" s="15"/>
      <c r="FOQ22" s="16"/>
      <c r="FOR22" s="13"/>
      <c r="FOS22" s="13"/>
      <c r="FOT22" s="15"/>
      <c r="FOU22" s="13"/>
      <c r="FOV22" s="13"/>
      <c r="FOW22" s="15"/>
      <c r="FOX22" s="13"/>
      <c r="FOY22" s="13"/>
      <c r="FOZ22" s="15"/>
      <c r="FPA22" s="13"/>
      <c r="FPB22" s="13"/>
      <c r="FPC22" s="15"/>
      <c r="FPD22" s="13"/>
      <c r="FPE22" s="17"/>
      <c r="FPF22" s="15"/>
      <c r="FPG22" s="13"/>
      <c r="FPH22" s="13"/>
      <c r="FPI22" s="15"/>
      <c r="FPJ22" s="14"/>
      <c r="FPK22" s="14"/>
      <c r="FPL22" s="15"/>
      <c r="FPN22" s="16"/>
      <c r="FPO22" s="13"/>
      <c r="FPP22" s="13"/>
      <c r="FPQ22" s="15"/>
      <c r="FPR22" s="13"/>
      <c r="FPS22" s="13"/>
      <c r="FPT22" s="15"/>
      <c r="FPU22" s="13"/>
      <c r="FPV22" s="13"/>
      <c r="FPW22" s="15"/>
      <c r="FPX22" s="13"/>
      <c r="FPY22" s="13"/>
      <c r="FPZ22" s="15"/>
      <c r="FQA22" s="13"/>
      <c r="FQB22" s="17"/>
      <c r="FQC22" s="15"/>
      <c r="FQD22" s="13"/>
      <c r="FQE22" s="13"/>
      <c r="FQF22" s="15"/>
      <c r="FQG22" s="14"/>
      <c r="FQH22" s="14"/>
      <c r="FQI22" s="15"/>
      <c r="FQK22" s="16"/>
      <c r="FQL22" s="13"/>
      <c r="FQM22" s="13"/>
      <c r="FQN22" s="15"/>
      <c r="FQO22" s="13"/>
      <c r="FQP22" s="13"/>
      <c r="FQQ22" s="15"/>
      <c r="FQR22" s="13"/>
      <c r="FQS22" s="13"/>
      <c r="FQT22" s="15"/>
      <c r="FQU22" s="13"/>
      <c r="FQV22" s="13"/>
      <c r="FQW22" s="15"/>
      <c r="FQX22" s="13"/>
      <c r="FQY22" s="17"/>
      <c r="FQZ22" s="15"/>
      <c r="FRA22" s="13"/>
      <c r="FRB22" s="13"/>
      <c r="FRC22" s="15"/>
      <c r="FRD22" s="14"/>
      <c r="FRE22" s="14"/>
      <c r="FRF22" s="15"/>
      <c r="FRH22" s="16"/>
      <c r="FRI22" s="13"/>
      <c r="FRJ22" s="13"/>
      <c r="FRK22" s="15"/>
      <c r="FRL22" s="13"/>
      <c r="FRM22" s="13"/>
      <c r="FRN22" s="15"/>
      <c r="FRO22" s="13"/>
      <c r="FRP22" s="13"/>
      <c r="FRQ22" s="15"/>
      <c r="FRR22" s="13"/>
      <c r="FRS22" s="13"/>
      <c r="FRT22" s="15"/>
      <c r="FRU22" s="13"/>
      <c r="FRV22" s="17"/>
      <c r="FRW22" s="15"/>
      <c r="FRX22" s="13"/>
      <c r="FRY22" s="13"/>
      <c r="FRZ22" s="15"/>
      <c r="FSA22" s="14"/>
      <c r="FSB22" s="14"/>
      <c r="FSC22" s="15"/>
      <c r="FSE22" s="16"/>
      <c r="FSF22" s="13"/>
      <c r="FSG22" s="13"/>
      <c r="FSH22" s="15"/>
      <c r="FSI22" s="13"/>
      <c r="FSJ22" s="13"/>
      <c r="FSK22" s="15"/>
      <c r="FSL22" s="13"/>
      <c r="FSM22" s="13"/>
      <c r="FSN22" s="15"/>
      <c r="FSO22" s="13"/>
      <c r="FSP22" s="13"/>
      <c r="FSQ22" s="15"/>
      <c r="FSR22" s="13"/>
      <c r="FSS22" s="17"/>
      <c r="FST22" s="15"/>
      <c r="FSU22" s="13"/>
      <c r="FSV22" s="13"/>
      <c r="FSW22" s="15"/>
      <c r="FSX22" s="14"/>
      <c r="FSY22" s="14"/>
      <c r="FSZ22" s="15"/>
      <c r="FTB22" s="16"/>
      <c r="FTC22" s="13"/>
      <c r="FTD22" s="13"/>
      <c r="FTE22" s="15"/>
      <c r="FTF22" s="13"/>
      <c r="FTG22" s="13"/>
      <c r="FTH22" s="15"/>
      <c r="FTI22" s="13"/>
      <c r="FTJ22" s="13"/>
      <c r="FTK22" s="15"/>
      <c r="FTL22" s="13"/>
      <c r="FTM22" s="13"/>
      <c r="FTN22" s="15"/>
      <c r="FTO22" s="13"/>
      <c r="FTP22" s="17"/>
      <c r="FTQ22" s="15"/>
      <c r="FTR22" s="13"/>
      <c r="FTS22" s="13"/>
      <c r="FTT22" s="15"/>
      <c r="FTU22" s="14"/>
      <c r="FTV22" s="14"/>
      <c r="FTW22" s="15"/>
      <c r="FTY22" s="16"/>
      <c r="FTZ22" s="13"/>
      <c r="FUA22" s="13"/>
      <c r="FUB22" s="15"/>
      <c r="FUC22" s="13"/>
      <c r="FUD22" s="13"/>
      <c r="FUE22" s="15"/>
      <c r="FUF22" s="13"/>
      <c r="FUG22" s="13"/>
      <c r="FUH22" s="15"/>
      <c r="FUI22" s="13"/>
      <c r="FUJ22" s="13"/>
      <c r="FUK22" s="15"/>
      <c r="FUL22" s="13"/>
      <c r="FUM22" s="17"/>
      <c r="FUN22" s="15"/>
      <c r="FUO22" s="13"/>
      <c r="FUP22" s="13"/>
      <c r="FUQ22" s="15"/>
      <c r="FUR22" s="14"/>
      <c r="FUS22" s="14"/>
      <c r="FUT22" s="15"/>
      <c r="FUV22" s="16"/>
      <c r="FUW22" s="13"/>
      <c r="FUX22" s="13"/>
      <c r="FUY22" s="15"/>
      <c r="FUZ22" s="13"/>
      <c r="FVA22" s="13"/>
      <c r="FVB22" s="15"/>
      <c r="FVC22" s="13"/>
      <c r="FVD22" s="13"/>
      <c r="FVE22" s="15"/>
      <c r="FVF22" s="13"/>
      <c r="FVG22" s="13"/>
      <c r="FVH22" s="15"/>
      <c r="FVI22" s="13"/>
      <c r="FVJ22" s="17"/>
      <c r="FVK22" s="15"/>
      <c r="FVL22" s="13"/>
      <c r="FVM22" s="13"/>
      <c r="FVN22" s="15"/>
      <c r="FVO22" s="14"/>
      <c r="FVP22" s="14"/>
      <c r="FVQ22" s="15"/>
      <c r="FVS22" s="16"/>
      <c r="FVT22" s="13"/>
      <c r="FVU22" s="13"/>
      <c r="FVV22" s="15"/>
      <c r="FVW22" s="13"/>
      <c r="FVX22" s="13"/>
      <c r="FVY22" s="15"/>
      <c r="FVZ22" s="13"/>
      <c r="FWA22" s="13"/>
      <c r="FWB22" s="15"/>
      <c r="FWC22" s="13"/>
      <c r="FWD22" s="13"/>
      <c r="FWE22" s="15"/>
      <c r="FWF22" s="13"/>
      <c r="FWG22" s="17"/>
      <c r="FWH22" s="15"/>
      <c r="FWI22" s="13"/>
      <c r="FWJ22" s="13"/>
      <c r="FWK22" s="15"/>
      <c r="FWL22" s="14"/>
      <c r="FWM22" s="14"/>
      <c r="FWN22" s="15"/>
      <c r="FWP22" s="16"/>
      <c r="FWQ22" s="13"/>
      <c r="FWR22" s="13"/>
      <c r="FWS22" s="15"/>
      <c r="FWT22" s="13"/>
      <c r="FWU22" s="13"/>
      <c r="FWV22" s="15"/>
      <c r="FWW22" s="13"/>
      <c r="FWX22" s="13"/>
      <c r="FWY22" s="15"/>
      <c r="FWZ22" s="13"/>
      <c r="FXA22" s="13"/>
      <c r="FXB22" s="15"/>
      <c r="FXC22" s="13"/>
      <c r="FXD22" s="17"/>
      <c r="FXE22" s="15"/>
      <c r="FXF22" s="13"/>
      <c r="FXG22" s="13"/>
      <c r="FXH22" s="15"/>
      <c r="FXI22" s="14"/>
      <c r="FXJ22" s="14"/>
      <c r="FXK22" s="15"/>
      <c r="FXM22" s="16"/>
      <c r="FXN22" s="13"/>
      <c r="FXO22" s="13"/>
      <c r="FXP22" s="15"/>
      <c r="FXQ22" s="13"/>
      <c r="FXR22" s="13"/>
      <c r="FXS22" s="15"/>
      <c r="FXT22" s="13"/>
      <c r="FXU22" s="13"/>
      <c r="FXV22" s="15"/>
      <c r="FXW22" s="13"/>
      <c r="FXX22" s="13"/>
      <c r="FXY22" s="15"/>
      <c r="FXZ22" s="13"/>
      <c r="FYA22" s="17"/>
      <c r="FYB22" s="15"/>
      <c r="FYC22" s="13"/>
      <c r="FYD22" s="13"/>
      <c r="FYE22" s="15"/>
      <c r="FYF22" s="14"/>
      <c r="FYG22" s="14"/>
      <c r="FYH22" s="15"/>
      <c r="FYJ22" s="16"/>
      <c r="FYK22" s="13"/>
      <c r="FYL22" s="13"/>
      <c r="FYM22" s="15"/>
      <c r="FYN22" s="13"/>
      <c r="FYO22" s="13"/>
      <c r="FYP22" s="15"/>
      <c r="FYQ22" s="13"/>
      <c r="FYR22" s="13"/>
      <c r="FYS22" s="15"/>
      <c r="FYT22" s="13"/>
      <c r="FYU22" s="13"/>
      <c r="FYV22" s="15"/>
      <c r="FYW22" s="13"/>
      <c r="FYX22" s="17"/>
      <c r="FYY22" s="15"/>
      <c r="FYZ22" s="13"/>
      <c r="FZA22" s="13"/>
      <c r="FZB22" s="15"/>
      <c r="FZC22" s="14"/>
      <c r="FZD22" s="14"/>
      <c r="FZE22" s="15"/>
      <c r="FZG22" s="16"/>
      <c r="FZH22" s="13"/>
      <c r="FZI22" s="13"/>
      <c r="FZJ22" s="15"/>
      <c r="FZK22" s="13"/>
      <c r="FZL22" s="13"/>
      <c r="FZM22" s="15"/>
      <c r="FZN22" s="13"/>
      <c r="FZO22" s="13"/>
      <c r="FZP22" s="15"/>
      <c r="FZQ22" s="13"/>
      <c r="FZR22" s="13"/>
      <c r="FZS22" s="15"/>
      <c r="FZT22" s="13"/>
      <c r="FZU22" s="17"/>
      <c r="FZV22" s="15"/>
      <c r="FZW22" s="13"/>
      <c r="FZX22" s="13"/>
      <c r="FZY22" s="15"/>
      <c r="FZZ22" s="14"/>
      <c r="GAA22" s="14"/>
      <c r="GAB22" s="15"/>
      <c r="GAD22" s="16"/>
      <c r="GAE22" s="13"/>
      <c r="GAF22" s="13"/>
      <c r="GAG22" s="15"/>
      <c r="GAH22" s="13"/>
      <c r="GAI22" s="13"/>
      <c r="GAJ22" s="15"/>
      <c r="GAK22" s="13"/>
      <c r="GAL22" s="13"/>
      <c r="GAM22" s="15"/>
      <c r="GAN22" s="13"/>
      <c r="GAO22" s="13"/>
      <c r="GAP22" s="15"/>
      <c r="GAQ22" s="13"/>
      <c r="GAR22" s="17"/>
      <c r="GAS22" s="15"/>
      <c r="GAT22" s="13"/>
      <c r="GAU22" s="13"/>
      <c r="GAV22" s="15"/>
      <c r="GAW22" s="14"/>
      <c r="GAX22" s="14"/>
      <c r="GAY22" s="15"/>
      <c r="GBA22" s="16"/>
      <c r="GBB22" s="13"/>
      <c r="GBC22" s="13"/>
      <c r="GBD22" s="15"/>
      <c r="GBE22" s="13"/>
      <c r="GBF22" s="13"/>
      <c r="GBG22" s="15"/>
      <c r="GBH22" s="13"/>
      <c r="GBI22" s="13"/>
      <c r="GBJ22" s="15"/>
      <c r="GBK22" s="13"/>
      <c r="GBL22" s="13"/>
      <c r="GBM22" s="15"/>
      <c r="GBN22" s="13"/>
      <c r="GBO22" s="17"/>
      <c r="GBP22" s="15"/>
      <c r="GBQ22" s="13"/>
      <c r="GBR22" s="13"/>
      <c r="GBS22" s="15"/>
      <c r="GBT22" s="14"/>
      <c r="GBU22" s="14"/>
      <c r="GBV22" s="15"/>
      <c r="GBX22" s="16"/>
      <c r="GBY22" s="13"/>
      <c r="GBZ22" s="13"/>
      <c r="GCA22" s="15"/>
      <c r="GCB22" s="13"/>
      <c r="GCC22" s="13"/>
      <c r="GCD22" s="15"/>
      <c r="GCE22" s="13"/>
      <c r="GCF22" s="13"/>
      <c r="GCG22" s="15"/>
      <c r="GCH22" s="13"/>
      <c r="GCI22" s="13"/>
      <c r="GCJ22" s="15"/>
      <c r="GCK22" s="13"/>
      <c r="GCL22" s="17"/>
      <c r="GCM22" s="15"/>
      <c r="GCN22" s="13"/>
      <c r="GCO22" s="13"/>
      <c r="GCP22" s="15"/>
      <c r="GCQ22" s="14"/>
      <c r="GCR22" s="14"/>
      <c r="GCS22" s="15"/>
      <c r="GCU22" s="16"/>
      <c r="GCV22" s="13"/>
      <c r="GCW22" s="13"/>
      <c r="GCX22" s="15"/>
      <c r="GCY22" s="13"/>
      <c r="GCZ22" s="13"/>
      <c r="GDA22" s="15"/>
      <c r="GDB22" s="13"/>
      <c r="GDC22" s="13"/>
      <c r="GDD22" s="15"/>
      <c r="GDE22" s="13"/>
      <c r="GDF22" s="13"/>
      <c r="GDG22" s="15"/>
      <c r="GDH22" s="13"/>
      <c r="GDI22" s="17"/>
      <c r="GDJ22" s="15"/>
      <c r="GDK22" s="13"/>
      <c r="GDL22" s="13"/>
      <c r="GDM22" s="15"/>
      <c r="GDN22" s="14"/>
      <c r="GDO22" s="14"/>
      <c r="GDP22" s="15"/>
      <c r="GDR22" s="16"/>
      <c r="GDS22" s="13"/>
      <c r="GDT22" s="13"/>
      <c r="GDU22" s="15"/>
      <c r="GDV22" s="13"/>
      <c r="GDW22" s="13"/>
      <c r="GDX22" s="15"/>
      <c r="GDY22" s="13"/>
      <c r="GDZ22" s="13"/>
      <c r="GEA22" s="15"/>
      <c r="GEB22" s="13"/>
      <c r="GEC22" s="13"/>
      <c r="GED22" s="15"/>
      <c r="GEE22" s="13"/>
      <c r="GEF22" s="17"/>
      <c r="GEG22" s="15"/>
      <c r="GEH22" s="13"/>
      <c r="GEI22" s="13"/>
      <c r="GEJ22" s="15"/>
      <c r="GEK22" s="14"/>
      <c r="GEL22" s="14"/>
      <c r="GEM22" s="15"/>
      <c r="GEO22" s="16"/>
      <c r="GEP22" s="13"/>
      <c r="GEQ22" s="13"/>
      <c r="GER22" s="15"/>
      <c r="GES22" s="13"/>
      <c r="GET22" s="13"/>
      <c r="GEU22" s="15"/>
      <c r="GEV22" s="13"/>
      <c r="GEW22" s="13"/>
      <c r="GEX22" s="15"/>
      <c r="GEY22" s="13"/>
      <c r="GEZ22" s="13"/>
      <c r="GFA22" s="15"/>
      <c r="GFB22" s="13"/>
      <c r="GFC22" s="17"/>
      <c r="GFD22" s="15"/>
      <c r="GFE22" s="13"/>
      <c r="GFF22" s="13"/>
      <c r="GFG22" s="15"/>
      <c r="GFH22" s="14"/>
      <c r="GFI22" s="14"/>
      <c r="GFJ22" s="15"/>
      <c r="GFL22" s="16"/>
      <c r="GFM22" s="13"/>
      <c r="GFN22" s="13"/>
      <c r="GFO22" s="15"/>
      <c r="GFP22" s="13"/>
      <c r="GFQ22" s="13"/>
      <c r="GFR22" s="15"/>
      <c r="GFS22" s="13"/>
      <c r="GFT22" s="13"/>
      <c r="GFU22" s="15"/>
      <c r="GFV22" s="13"/>
      <c r="GFW22" s="13"/>
      <c r="GFX22" s="15"/>
      <c r="GFY22" s="13"/>
      <c r="GFZ22" s="17"/>
      <c r="GGA22" s="15"/>
      <c r="GGB22" s="13"/>
      <c r="GGC22" s="13"/>
      <c r="GGD22" s="15"/>
      <c r="GGE22" s="14"/>
      <c r="GGF22" s="14"/>
      <c r="GGG22" s="15"/>
      <c r="GGI22" s="16"/>
      <c r="GGJ22" s="13"/>
      <c r="GGK22" s="13"/>
      <c r="GGL22" s="15"/>
      <c r="GGM22" s="13"/>
      <c r="GGN22" s="13"/>
      <c r="GGO22" s="15"/>
      <c r="GGP22" s="13"/>
      <c r="GGQ22" s="13"/>
      <c r="GGR22" s="15"/>
      <c r="GGS22" s="13"/>
      <c r="GGT22" s="13"/>
      <c r="GGU22" s="15"/>
      <c r="GGV22" s="13"/>
      <c r="GGW22" s="17"/>
      <c r="GGX22" s="15"/>
      <c r="GGY22" s="13"/>
      <c r="GGZ22" s="13"/>
      <c r="GHA22" s="15"/>
      <c r="GHB22" s="14"/>
      <c r="GHC22" s="14"/>
      <c r="GHD22" s="15"/>
      <c r="GHF22" s="16"/>
      <c r="GHG22" s="13"/>
      <c r="GHH22" s="13"/>
      <c r="GHI22" s="15"/>
      <c r="GHJ22" s="13"/>
      <c r="GHK22" s="13"/>
      <c r="GHL22" s="15"/>
      <c r="GHM22" s="13"/>
      <c r="GHN22" s="13"/>
      <c r="GHO22" s="15"/>
      <c r="GHP22" s="13"/>
      <c r="GHQ22" s="13"/>
      <c r="GHR22" s="15"/>
      <c r="GHS22" s="13"/>
      <c r="GHT22" s="17"/>
      <c r="GHU22" s="15"/>
      <c r="GHV22" s="13"/>
      <c r="GHW22" s="13"/>
      <c r="GHX22" s="15"/>
      <c r="GHY22" s="14"/>
      <c r="GHZ22" s="14"/>
      <c r="GIA22" s="15"/>
      <c r="GIC22" s="16"/>
      <c r="GID22" s="13"/>
      <c r="GIE22" s="13"/>
      <c r="GIF22" s="15"/>
      <c r="GIG22" s="13"/>
      <c r="GIH22" s="13"/>
      <c r="GII22" s="15"/>
      <c r="GIJ22" s="13"/>
      <c r="GIK22" s="13"/>
      <c r="GIL22" s="15"/>
      <c r="GIM22" s="13"/>
      <c r="GIN22" s="13"/>
      <c r="GIO22" s="15"/>
      <c r="GIP22" s="13"/>
      <c r="GIQ22" s="17"/>
      <c r="GIR22" s="15"/>
      <c r="GIS22" s="13"/>
      <c r="GIT22" s="13"/>
      <c r="GIU22" s="15"/>
      <c r="GIV22" s="14"/>
      <c r="GIW22" s="14"/>
      <c r="GIX22" s="15"/>
      <c r="GIZ22" s="16"/>
      <c r="GJA22" s="13"/>
      <c r="GJB22" s="13"/>
      <c r="GJC22" s="15"/>
      <c r="GJD22" s="13"/>
      <c r="GJE22" s="13"/>
      <c r="GJF22" s="15"/>
      <c r="GJG22" s="13"/>
      <c r="GJH22" s="13"/>
      <c r="GJI22" s="15"/>
      <c r="GJJ22" s="13"/>
      <c r="GJK22" s="13"/>
      <c r="GJL22" s="15"/>
      <c r="GJM22" s="13"/>
      <c r="GJN22" s="17"/>
      <c r="GJO22" s="15"/>
      <c r="GJP22" s="13"/>
      <c r="GJQ22" s="13"/>
      <c r="GJR22" s="15"/>
      <c r="GJS22" s="14"/>
      <c r="GJT22" s="14"/>
      <c r="GJU22" s="15"/>
      <c r="GJW22" s="16"/>
      <c r="GJX22" s="13"/>
      <c r="GJY22" s="13"/>
      <c r="GJZ22" s="15"/>
      <c r="GKA22" s="13"/>
      <c r="GKB22" s="13"/>
      <c r="GKC22" s="15"/>
      <c r="GKD22" s="13"/>
      <c r="GKE22" s="13"/>
      <c r="GKF22" s="15"/>
      <c r="GKG22" s="13"/>
      <c r="GKH22" s="13"/>
      <c r="GKI22" s="15"/>
      <c r="GKJ22" s="13"/>
      <c r="GKK22" s="17"/>
      <c r="GKL22" s="15"/>
      <c r="GKM22" s="13"/>
      <c r="GKN22" s="13"/>
      <c r="GKO22" s="15"/>
      <c r="GKP22" s="14"/>
      <c r="GKQ22" s="14"/>
      <c r="GKR22" s="15"/>
      <c r="GKT22" s="16"/>
      <c r="GKU22" s="13"/>
      <c r="GKV22" s="13"/>
      <c r="GKW22" s="15"/>
      <c r="GKX22" s="13"/>
      <c r="GKY22" s="13"/>
      <c r="GKZ22" s="15"/>
      <c r="GLA22" s="13"/>
      <c r="GLB22" s="13"/>
      <c r="GLC22" s="15"/>
      <c r="GLD22" s="13"/>
      <c r="GLE22" s="13"/>
      <c r="GLF22" s="15"/>
      <c r="GLG22" s="13"/>
      <c r="GLH22" s="17"/>
      <c r="GLI22" s="15"/>
      <c r="GLJ22" s="13"/>
      <c r="GLK22" s="13"/>
      <c r="GLL22" s="15"/>
      <c r="GLM22" s="14"/>
      <c r="GLN22" s="14"/>
      <c r="GLO22" s="15"/>
      <c r="GLQ22" s="16"/>
      <c r="GLR22" s="13"/>
      <c r="GLS22" s="13"/>
      <c r="GLT22" s="15"/>
      <c r="GLU22" s="13"/>
      <c r="GLV22" s="13"/>
      <c r="GLW22" s="15"/>
      <c r="GLX22" s="13"/>
      <c r="GLY22" s="13"/>
      <c r="GLZ22" s="15"/>
      <c r="GMA22" s="13"/>
      <c r="GMB22" s="13"/>
      <c r="GMC22" s="15"/>
      <c r="GMD22" s="13"/>
      <c r="GME22" s="17"/>
      <c r="GMF22" s="15"/>
      <c r="GMG22" s="13"/>
      <c r="GMH22" s="13"/>
      <c r="GMI22" s="15"/>
      <c r="GMJ22" s="14"/>
      <c r="GMK22" s="14"/>
      <c r="GML22" s="15"/>
      <c r="GMN22" s="16"/>
      <c r="GMO22" s="13"/>
      <c r="GMP22" s="13"/>
      <c r="GMQ22" s="15"/>
      <c r="GMR22" s="13"/>
      <c r="GMS22" s="13"/>
      <c r="GMT22" s="15"/>
      <c r="GMU22" s="13"/>
      <c r="GMV22" s="13"/>
      <c r="GMW22" s="15"/>
      <c r="GMX22" s="13"/>
      <c r="GMY22" s="13"/>
      <c r="GMZ22" s="15"/>
      <c r="GNA22" s="13"/>
      <c r="GNB22" s="17"/>
      <c r="GNC22" s="15"/>
      <c r="GND22" s="13"/>
      <c r="GNE22" s="13"/>
      <c r="GNF22" s="15"/>
      <c r="GNG22" s="14"/>
      <c r="GNH22" s="14"/>
      <c r="GNI22" s="15"/>
      <c r="GNK22" s="16"/>
      <c r="GNL22" s="13"/>
      <c r="GNM22" s="13"/>
      <c r="GNN22" s="15"/>
      <c r="GNO22" s="13"/>
      <c r="GNP22" s="13"/>
      <c r="GNQ22" s="15"/>
      <c r="GNR22" s="13"/>
      <c r="GNS22" s="13"/>
      <c r="GNT22" s="15"/>
      <c r="GNU22" s="13"/>
      <c r="GNV22" s="13"/>
      <c r="GNW22" s="15"/>
      <c r="GNX22" s="13"/>
      <c r="GNY22" s="17"/>
      <c r="GNZ22" s="15"/>
      <c r="GOA22" s="13"/>
      <c r="GOB22" s="13"/>
      <c r="GOC22" s="15"/>
      <c r="GOD22" s="14"/>
      <c r="GOE22" s="14"/>
      <c r="GOF22" s="15"/>
      <c r="GOH22" s="16"/>
      <c r="GOI22" s="13"/>
      <c r="GOJ22" s="13"/>
      <c r="GOK22" s="15"/>
      <c r="GOL22" s="13"/>
      <c r="GOM22" s="13"/>
      <c r="GON22" s="15"/>
      <c r="GOO22" s="13"/>
      <c r="GOP22" s="13"/>
      <c r="GOQ22" s="15"/>
      <c r="GOR22" s="13"/>
      <c r="GOS22" s="13"/>
      <c r="GOT22" s="15"/>
      <c r="GOU22" s="13"/>
      <c r="GOV22" s="17"/>
      <c r="GOW22" s="15"/>
      <c r="GOX22" s="13"/>
      <c r="GOY22" s="13"/>
      <c r="GOZ22" s="15"/>
      <c r="GPA22" s="14"/>
      <c r="GPB22" s="14"/>
      <c r="GPC22" s="15"/>
      <c r="GPE22" s="16"/>
      <c r="GPF22" s="13"/>
      <c r="GPG22" s="13"/>
      <c r="GPH22" s="15"/>
      <c r="GPI22" s="13"/>
      <c r="GPJ22" s="13"/>
      <c r="GPK22" s="15"/>
      <c r="GPL22" s="13"/>
      <c r="GPM22" s="13"/>
      <c r="GPN22" s="15"/>
      <c r="GPO22" s="13"/>
      <c r="GPP22" s="13"/>
      <c r="GPQ22" s="15"/>
      <c r="GPR22" s="13"/>
      <c r="GPS22" s="17"/>
      <c r="GPT22" s="15"/>
      <c r="GPU22" s="13"/>
      <c r="GPV22" s="13"/>
      <c r="GPW22" s="15"/>
      <c r="GPX22" s="14"/>
      <c r="GPY22" s="14"/>
      <c r="GPZ22" s="15"/>
      <c r="GQB22" s="16"/>
      <c r="GQC22" s="13"/>
      <c r="GQD22" s="13"/>
      <c r="GQE22" s="15"/>
      <c r="GQF22" s="13"/>
      <c r="GQG22" s="13"/>
      <c r="GQH22" s="15"/>
      <c r="GQI22" s="13"/>
      <c r="GQJ22" s="13"/>
      <c r="GQK22" s="15"/>
      <c r="GQL22" s="13"/>
      <c r="GQM22" s="13"/>
      <c r="GQN22" s="15"/>
      <c r="GQO22" s="13"/>
      <c r="GQP22" s="17"/>
      <c r="GQQ22" s="15"/>
      <c r="GQR22" s="13"/>
      <c r="GQS22" s="13"/>
      <c r="GQT22" s="15"/>
      <c r="GQU22" s="14"/>
      <c r="GQV22" s="14"/>
      <c r="GQW22" s="15"/>
      <c r="GQY22" s="16"/>
      <c r="GQZ22" s="13"/>
      <c r="GRA22" s="13"/>
      <c r="GRB22" s="15"/>
      <c r="GRC22" s="13"/>
      <c r="GRD22" s="13"/>
      <c r="GRE22" s="15"/>
      <c r="GRF22" s="13"/>
      <c r="GRG22" s="13"/>
      <c r="GRH22" s="15"/>
      <c r="GRI22" s="13"/>
      <c r="GRJ22" s="13"/>
      <c r="GRK22" s="15"/>
      <c r="GRL22" s="13"/>
      <c r="GRM22" s="17"/>
      <c r="GRN22" s="15"/>
      <c r="GRO22" s="13"/>
      <c r="GRP22" s="13"/>
      <c r="GRQ22" s="15"/>
      <c r="GRR22" s="14"/>
      <c r="GRS22" s="14"/>
      <c r="GRT22" s="15"/>
      <c r="GRV22" s="16"/>
      <c r="GRW22" s="13"/>
      <c r="GRX22" s="13"/>
      <c r="GRY22" s="15"/>
      <c r="GRZ22" s="13"/>
      <c r="GSA22" s="13"/>
      <c r="GSB22" s="15"/>
      <c r="GSC22" s="13"/>
      <c r="GSD22" s="13"/>
      <c r="GSE22" s="15"/>
      <c r="GSF22" s="13"/>
      <c r="GSG22" s="13"/>
      <c r="GSH22" s="15"/>
      <c r="GSI22" s="13"/>
      <c r="GSJ22" s="17"/>
      <c r="GSK22" s="15"/>
      <c r="GSL22" s="13"/>
      <c r="GSM22" s="13"/>
      <c r="GSN22" s="15"/>
      <c r="GSO22" s="14"/>
      <c r="GSP22" s="14"/>
      <c r="GSQ22" s="15"/>
      <c r="GSS22" s="16"/>
      <c r="GST22" s="13"/>
      <c r="GSU22" s="13"/>
      <c r="GSV22" s="15"/>
      <c r="GSW22" s="13"/>
      <c r="GSX22" s="13"/>
      <c r="GSY22" s="15"/>
      <c r="GSZ22" s="13"/>
      <c r="GTA22" s="13"/>
      <c r="GTB22" s="15"/>
      <c r="GTC22" s="13"/>
      <c r="GTD22" s="13"/>
      <c r="GTE22" s="15"/>
      <c r="GTF22" s="13"/>
      <c r="GTG22" s="17"/>
      <c r="GTH22" s="15"/>
      <c r="GTI22" s="13"/>
      <c r="GTJ22" s="13"/>
      <c r="GTK22" s="15"/>
      <c r="GTL22" s="14"/>
      <c r="GTM22" s="14"/>
      <c r="GTN22" s="15"/>
      <c r="GTP22" s="16"/>
      <c r="GTQ22" s="13"/>
      <c r="GTR22" s="13"/>
      <c r="GTS22" s="15"/>
      <c r="GTT22" s="13"/>
      <c r="GTU22" s="13"/>
      <c r="GTV22" s="15"/>
      <c r="GTW22" s="13"/>
      <c r="GTX22" s="13"/>
      <c r="GTY22" s="15"/>
      <c r="GTZ22" s="13"/>
      <c r="GUA22" s="13"/>
      <c r="GUB22" s="15"/>
      <c r="GUC22" s="13"/>
      <c r="GUD22" s="17"/>
      <c r="GUE22" s="15"/>
      <c r="GUF22" s="13"/>
      <c r="GUG22" s="13"/>
      <c r="GUH22" s="15"/>
      <c r="GUI22" s="14"/>
      <c r="GUJ22" s="14"/>
      <c r="GUK22" s="15"/>
      <c r="GUM22" s="16"/>
      <c r="GUN22" s="13"/>
      <c r="GUO22" s="13"/>
      <c r="GUP22" s="15"/>
      <c r="GUQ22" s="13"/>
      <c r="GUR22" s="13"/>
      <c r="GUS22" s="15"/>
      <c r="GUT22" s="13"/>
      <c r="GUU22" s="13"/>
      <c r="GUV22" s="15"/>
      <c r="GUW22" s="13"/>
      <c r="GUX22" s="13"/>
      <c r="GUY22" s="15"/>
      <c r="GUZ22" s="13"/>
      <c r="GVA22" s="17"/>
      <c r="GVB22" s="15"/>
      <c r="GVC22" s="13"/>
      <c r="GVD22" s="13"/>
      <c r="GVE22" s="15"/>
      <c r="GVF22" s="14"/>
      <c r="GVG22" s="14"/>
      <c r="GVH22" s="15"/>
      <c r="GVJ22" s="16"/>
      <c r="GVK22" s="13"/>
      <c r="GVL22" s="13"/>
      <c r="GVM22" s="15"/>
      <c r="GVN22" s="13"/>
      <c r="GVO22" s="13"/>
      <c r="GVP22" s="15"/>
      <c r="GVQ22" s="13"/>
      <c r="GVR22" s="13"/>
      <c r="GVS22" s="15"/>
      <c r="GVT22" s="13"/>
      <c r="GVU22" s="13"/>
      <c r="GVV22" s="15"/>
      <c r="GVW22" s="13"/>
      <c r="GVX22" s="17"/>
      <c r="GVY22" s="15"/>
      <c r="GVZ22" s="13"/>
      <c r="GWA22" s="13"/>
      <c r="GWB22" s="15"/>
      <c r="GWC22" s="14"/>
      <c r="GWD22" s="14"/>
      <c r="GWE22" s="15"/>
      <c r="GWG22" s="16"/>
      <c r="GWH22" s="13"/>
      <c r="GWI22" s="13"/>
      <c r="GWJ22" s="15"/>
      <c r="GWK22" s="13"/>
      <c r="GWL22" s="13"/>
      <c r="GWM22" s="15"/>
      <c r="GWN22" s="13"/>
      <c r="GWO22" s="13"/>
      <c r="GWP22" s="15"/>
      <c r="GWQ22" s="13"/>
      <c r="GWR22" s="13"/>
      <c r="GWS22" s="15"/>
      <c r="GWT22" s="13"/>
      <c r="GWU22" s="17"/>
      <c r="GWV22" s="15"/>
      <c r="GWW22" s="13"/>
      <c r="GWX22" s="13"/>
      <c r="GWY22" s="15"/>
      <c r="GWZ22" s="14"/>
      <c r="GXA22" s="14"/>
      <c r="GXB22" s="15"/>
      <c r="GXD22" s="16"/>
      <c r="GXE22" s="13"/>
      <c r="GXF22" s="13"/>
      <c r="GXG22" s="15"/>
      <c r="GXH22" s="13"/>
      <c r="GXI22" s="13"/>
      <c r="GXJ22" s="15"/>
      <c r="GXK22" s="13"/>
      <c r="GXL22" s="13"/>
      <c r="GXM22" s="15"/>
      <c r="GXN22" s="13"/>
      <c r="GXO22" s="13"/>
      <c r="GXP22" s="15"/>
      <c r="GXQ22" s="13"/>
      <c r="GXR22" s="17"/>
      <c r="GXS22" s="15"/>
      <c r="GXT22" s="13"/>
      <c r="GXU22" s="13"/>
      <c r="GXV22" s="15"/>
      <c r="GXW22" s="14"/>
      <c r="GXX22" s="14"/>
      <c r="GXY22" s="15"/>
      <c r="GYA22" s="16"/>
      <c r="GYB22" s="13"/>
      <c r="GYC22" s="13"/>
      <c r="GYD22" s="15"/>
      <c r="GYE22" s="13"/>
      <c r="GYF22" s="13"/>
      <c r="GYG22" s="15"/>
      <c r="GYH22" s="13"/>
      <c r="GYI22" s="13"/>
      <c r="GYJ22" s="15"/>
      <c r="GYK22" s="13"/>
      <c r="GYL22" s="13"/>
      <c r="GYM22" s="15"/>
      <c r="GYN22" s="13"/>
      <c r="GYO22" s="17"/>
      <c r="GYP22" s="15"/>
      <c r="GYQ22" s="13"/>
      <c r="GYR22" s="13"/>
      <c r="GYS22" s="15"/>
      <c r="GYT22" s="14"/>
      <c r="GYU22" s="14"/>
      <c r="GYV22" s="15"/>
      <c r="GYX22" s="16"/>
      <c r="GYY22" s="13"/>
      <c r="GYZ22" s="13"/>
      <c r="GZA22" s="15"/>
      <c r="GZB22" s="13"/>
      <c r="GZC22" s="13"/>
      <c r="GZD22" s="15"/>
      <c r="GZE22" s="13"/>
      <c r="GZF22" s="13"/>
      <c r="GZG22" s="15"/>
      <c r="GZH22" s="13"/>
      <c r="GZI22" s="13"/>
      <c r="GZJ22" s="15"/>
      <c r="GZK22" s="13"/>
      <c r="GZL22" s="17"/>
      <c r="GZM22" s="15"/>
      <c r="GZN22" s="13"/>
      <c r="GZO22" s="13"/>
      <c r="GZP22" s="15"/>
      <c r="GZQ22" s="14"/>
      <c r="GZR22" s="14"/>
      <c r="GZS22" s="15"/>
      <c r="GZU22" s="16"/>
      <c r="GZV22" s="13"/>
      <c r="GZW22" s="13"/>
      <c r="GZX22" s="15"/>
      <c r="GZY22" s="13"/>
      <c r="GZZ22" s="13"/>
      <c r="HAA22" s="15"/>
      <c r="HAB22" s="13"/>
      <c r="HAC22" s="13"/>
      <c r="HAD22" s="15"/>
      <c r="HAE22" s="13"/>
      <c r="HAF22" s="13"/>
      <c r="HAG22" s="15"/>
      <c r="HAH22" s="13"/>
      <c r="HAI22" s="17"/>
      <c r="HAJ22" s="15"/>
      <c r="HAK22" s="13"/>
      <c r="HAL22" s="13"/>
      <c r="HAM22" s="15"/>
      <c r="HAN22" s="14"/>
      <c r="HAO22" s="14"/>
      <c r="HAP22" s="15"/>
      <c r="HAR22" s="16"/>
      <c r="HAS22" s="13"/>
      <c r="HAT22" s="13"/>
      <c r="HAU22" s="15"/>
      <c r="HAV22" s="13"/>
      <c r="HAW22" s="13"/>
      <c r="HAX22" s="15"/>
      <c r="HAY22" s="13"/>
      <c r="HAZ22" s="13"/>
      <c r="HBA22" s="15"/>
      <c r="HBB22" s="13"/>
      <c r="HBC22" s="13"/>
      <c r="HBD22" s="15"/>
      <c r="HBE22" s="13"/>
      <c r="HBF22" s="17"/>
      <c r="HBG22" s="15"/>
      <c r="HBH22" s="13"/>
      <c r="HBI22" s="13"/>
      <c r="HBJ22" s="15"/>
      <c r="HBK22" s="14"/>
      <c r="HBL22" s="14"/>
      <c r="HBM22" s="15"/>
      <c r="HBO22" s="16"/>
      <c r="HBP22" s="13"/>
      <c r="HBQ22" s="13"/>
      <c r="HBR22" s="15"/>
      <c r="HBS22" s="13"/>
      <c r="HBT22" s="13"/>
      <c r="HBU22" s="15"/>
      <c r="HBV22" s="13"/>
      <c r="HBW22" s="13"/>
      <c r="HBX22" s="15"/>
      <c r="HBY22" s="13"/>
      <c r="HBZ22" s="13"/>
      <c r="HCA22" s="15"/>
      <c r="HCB22" s="13"/>
      <c r="HCC22" s="17"/>
      <c r="HCD22" s="15"/>
      <c r="HCE22" s="13"/>
      <c r="HCF22" s="13"/>
      <c r="HCG22" s="15"/>
      <c r="HCH22" s="14"/>
      <c r="HCI22" s="14"/>
      <c r="HCJ22" s="15"/>
      <c r="HCL22" s="16"/>
      <c r="HCM22" s="13"/>
      <c r="HCN22" s="13"/>
      <c r="HCO22" s="15"/>
      <c r="HCP22" s="13"/>
      <c r="HCQ22" s="13"/>
      <c r="HCR22" s="15"/>
      <c r="HCS22" s="13"/>
      <c r="HCT22" s="13"/>
      <c r="HCU22" s="15"/>
      <c r="HCV22" s="13"/>
      <c r="HCW22" s="13"/>
      <c r="HCX22" s="15"/>
      <c r="HCY22" s="13"/>
      <c r="HCZ22" s="17"/>
      <c r="HDA22" s="15"/>
      <c r="HDB22" s="13"/>
      <c r="HDC22" s="13"/>
      <c r="HDD22" s="15"/>
      <c r="HDE22" s="14"/>
      <c r="HDF22" s="14"/>
      <c r="HDG22" s="15"/>
      <c r="HDI22" s="16"/>
      <c r="HDJ22" s="13"/>
      <c r="HDK22" s="13"/>
      <c r="HDL22" s="15"/>
      <c r="HDM22" s="13"/>
      <c r="HDN22" s="13"/>
      <c r="HDO22" s="15"/>
      <c r="HDP22" s="13"/>
      <c r="HDQ22" s="13"/>
      <c r="HDR22" s="15"/>
      <c r="HDS22" s="13"/>
      <c r="HDT22" s="13"/>
      <c r="HDU22" s="15"/>
      <c r="HDV22" s="13"/>
      <c r="HDW22" s="17"/>
      <c r="HDX22" s="15"/>
      <c r="HDY22" s="13"/>
      <c r="HDZ22" s="13"/>
      <c r="HEA22" s="15"/>
      <c r="HEB22" s="14"/>
      <c r="HEC22" s="14"/>
      <c r="HED22" s="15"/>
      <c r="HEF22" s="16"/>
      <c r="HEG22" s="13"/>
      <c r="HEH22" s="13"/>
      <c r="HEI22" s="15"/>
      <c r="HEJ22" s="13"/>
      <c r="HEK22" s="13"/>
      <c r="HEL22" s="15"/>
      <c r="HEM22" s="13"/>
      <c r="HEN22" s="13"/>
      <c r="HEO22" s="15"/>
      <c r="HEP22" s="13"/>
      <c r="HEQ22" s="13"/>
      <c r="HER22" s="15"/>
      <c r="HES22" s="13"/>
      <c r="HET22" s="17"/>
      <c r="HEU22" s="15"/>
      <c r="HEV22" s="13"/>
      <c r="HEW22" s="13"/>
      <c r="HEX22" s="15"/>
      <c r="HEY22" s="14"/>
      <c r="HEZ22" s="14"/>
      <c r="HFA22" s="15"/>
      <c r="HFC22" s="16"/>
      <c r="HFD22" s="13"/>
      <c r="HFE22" s="13"/>
      <c r="HFF22" s="15"/>
      <c r="HFG22" s="13"/>
      <c r="HFH22" s="13"/>
      <c r="HFI22" s="15"/>
      <c r="HFJ22" s="13"/>
      <c r="HFK22" s="13"/>
      <c r="HFL22" s="15"/>
      <c r="HFM22" s="13"/>
      <c r="HFN22" s="13"/>
      <c r="HFO22" s="15"/>
      <c r="HFP22" s="13"/>
      <c r="HFQ22" s="17"/>
      <c r="HFR22" s="15"/>
      <c r="HFS22" s="13"/>
      <c r="HFT22" s="13"/>
      <c r="HFU22" s="15"/>
      <c r="HFV22" s="14"/>
      <c r="HFW22" s="14"/>
      <c r="HFX22" s="15"/>
      <c r="HFZ22" s="16"/>
      <c r="HGA22" s="13"/>
      <c r="HGB22" s="13"/>
      <c r="HGC22" s="15"/>
      <c r="HGD22" s="13"/>
      <c r="HGE22" s="13"/>
      <c r="HGF22" s="15"/>
      <c r="HGG22" s="13"/>
      <c r="HGH22" s="13"/>
      <c r="HGI22" s="15"/>
      <c r="HGJ22" s="13"/>
      <c r="HGK22" s="13"/>
      <c r="HGL22" s="15"/>
      <c r="HGM22" s="13"/>
      <c r="HGN22" s="17"/>
      <c r="HGO22" s="15"/>
      <c r="HGP22" s="13"/>
      <c r="HGQ22" s="13"/>
      <c r="HGR22" s="15"/>
      <c r="HGS22" s="14"/>
      <c r="HGT22" s="14"/>
      <c r="HGU22" s="15"/>
      <c r="HGW22" s="16"/>
      <c r="HGX22" s="13"/>
      <c r="HGY22" s="13"/>
      <c r="HGZ22" s="15"/>
      <c r="HHA22" s="13"/>
      <c r="HHB22" s="13"/>
      <c r="HHC22" s="15"/>
      <c r="HHD22" s="13"/>
      <c r="HHE22" s="13"/>
      <c r="HHF22" s="15"/>
      <c r="HHG22" s="13"/>
      <c r="HHH22" s="13"/>
      <c r="HHI22" s="15"/>
      <c r="HHJ22" s="13"/>
      <c r="HHK22" s="17"/>
      <c r="HHL22" s="15"/>
      <c r="HHM22" s="13"/>
      <c r="HHN22" s="13"/>
      <c r="HHO22" s="15"/>
      <c r="HHP22" s="14"/>
      <c r="HHQ22" s="14"/>
      <c r="HHR22" s="15"/>
      <c r="HHT22" s="16"/>
      <c r="HHU22" s="13"/>
      <c r="HHV22" s="13"/>
      <c r="HHW22" s="15"/>
      <c r="HHX22" s="13"/>
      <c r="HHY22" s="13"/>
      <c r="HHZ22" s="15"/>
      <c r="HIA22" s="13"/>
      <c r="HIB22" s="13"/>
      <c r="HIC22" s="15"/>
      <c r="HID22" s="13"/>
      <c r="HIE22" s="13"/>
      <c r="HIF22" s="15"/>
      <c r="HIG22" s="13"/>
      <c r="HIH22" s="17"/>
      <c r="HII22" s="15"/>
      <c r="HIJ22" s="13"/>
      <c r="HIK22" s="13"/>
      <c r="HIL22" s="15"/>
      <c r="HIM22" s="14"/>
      <c r="HIN22" s="14"/>
      <c r="HIO22" s="15"/>
      <c r="HIQ22" s="16"/>
      <c r="HIR22" s="13"/>
      <c r="HIS22" s="13"/>
      <c r="HIT22" s="15"/>
      <c r="HIU22" s="13"/>
      <c r="HIV22" s="13"/>
      <c r="HIW22" s="15"/>
      <c r="HIX22" s="13"/>
      <c r="HIY22" s="13"/>
      <c r="HIZ22" s="15"/>
      <c r="HJA22" s="13"/>
      <c r="HJB22" s="13"/>
      <c r="HJC22" s="15"/>
      <c r="HJD22" s="13"/>
      <c r="HJE22" s="17"/>
      <c r="HJF22" s="15"/>
      <c r="HJG22" s="13"/>
      <c r="HJH22" s="13"/>
      <c r="HJI22" s="15"/>
      <c r="HJJ22" s="14"/>
      <c r="HJK22" s="14"/>
      <c r="HJL22" s="15"/>
      <c r="HJN22" s="16"/>
      <c r="HJO22" s="13"/>
      <c r="HJP22" s="13"/>
      <c r="HJQ22" s="15"/>
      <c r="HJR22" s="13"/>
      <c r="HJS22" s="13"/>
      <c r="HJT22" s="15"/>
      <c r="HJU22" s="13"/>
      <c r="HJV22" s="13"/>
      <c r="HJW22" s="15"/>
      <c r="HJX22" s="13"/>
      <c r="HJY22" s="13"/>
      <c r="HJZ22" s="15"/>
      <c r="HKA22" s="13"/>
      <c r="HKB22" s="17"/>
      <c r="HKC22" s="15"/>
      <c r="HKD22" s="13"/>
      <c r="HKE22" s="13"/>
      <c r="HKF22" s="15"/>
      <c r="HKG22" s="14"/>
      <c r="HKH22" s="14"/>
      <c r="HKI22" s="15"/>
      <c r="HKK22" s="16"/>
      <c r="HKL22" s="13"/>
      <c r="HKM22" s="13"/>
      <c r="HKN22" s="15"/>
      <c r="HKO22" s="13"/>
      <c r="HKP22" s="13"/>
      <c r="HKQ22" s="15"/>
      <c r="HKR22" s="13"/>
      <c r="HKS22" s="13"/>
      <c r="HKT22" s="15"/>
      <c r="HKU22" s="13"/>
      <c r="HKV22" s="13"/>
      <c r="HKW22" s="15"/>
      <c r="HKX22" s="13"/>
      <c r="HKY22" s="17"/>
      <c r="HKZ22" s="15"/>
      <c r="HLA22" s="13"/>
      <c r="HLB22" s="13"/>
      <c r="HLC22" s="15"/>
      <c r="HLD22" s="14"/>
      <c r="HLE22" s="14"/>
      <c r="HLF22" s="15"/>
      <c r="HLH22" s="16"/>
      <c r="HLI22" s="13"/>
      <c r="HLJ22" s="13"/>
      <c r="HLK22" s="15"/>
      <c r="HLL22" s="13"/>
      <c r="HLM22" s="13"/>
      <c r="HLN22" s="15"/>
      <c r="HLO22" s="13"/>
      <c r="HLP22" s="13"/>
      <c r="HLQ22" s="15"/>
      <c r="HLR22" s="13"/>
      <c r="HLS22" s="13"/>
      <c r="HLT22" s="15"/>
      <c r="HLU22" s="13"/>
      <c r="HLV22" s="17"/>
      <c r="HLW22" s="15"/>
      <c r="HLX22" s="13"/>
      <c r="HLY22" s="13"/>
      <c r="HLZ22" s="15"/>
      <c r="HMA22" s="14"/>
      <c r="HMB22" s="14"/>
      <c r="HMC22" s="15"/>
      <c r="HME22" s="16"/>
      <c r="HMF22" s="13"/>
      <c r="HMG22" s="13"/>
      <c r="HMH22" s="15"/>
      <c r="HMI22" s="13"/>
      <c r="HMJ22" s="13"/>
      <c r="HMK22" s="15"/>
      <c r="HML22" s="13"/>
      <c r="HMM22" s="13"/>
      <c r="HMN22" s="15"/>
      <c r="HMO22" s="13"/>
      <c r="HMP22" s="13"/>
      <c r="HMQ22" s="15"/>
      <c r="HMR22" s="13"/>
      <c r="HMS22" s="17"/>
      <c r="HMT22" s="15"/>
      <c r="HMU22" s="13"/>
      <c r="HMV22" s="13"/>
      <c r="HMW22" s="15"/>
      <c r="HMX22" s="14"/>
      <c r="HMY22" s="14"/>
      <c r="HMZ22" s="15"/>
      <c r="HNB22" s="16"/>
      <c r="HNC22" s="13"/>
      <c r="HND22" s="13"/>
      <c r="HNE22" s="15"/>
      <c r="HNF22" s="13"/>
      <c r="HNG22" s="13"/>
      <c r="HNH22" s="15"/>
      <c r="HNI22" s="13"/>
      <c r="HNJ22" s="13"/>
      <c r="HNK22" s="15"/>
      <c r="HNL22" s="13"/>
      <c r="HNM22" s="13"/>
      <c r="HNN22" s="15"/>
      <c r="HNO22" s="13"/>
      <c r="HNP22" s="17"/>
      <c r="HNQ22" s="15"/>
      <c r="HNR22" s="13"/>
      <c r="HNS22" s="13"/>
      <c r="HNT22" s="15"/>
      <c r="HNU22" s="14"/>
      <c r="HNV22" s="14"/>
      <c r="HNW22" s="15"/>
      <c r="HNY22" s="16"/>
      <c r="HNZ22" s="13"/>
      <c r="HOA22" s="13"/>
      <c r="HOB22" s="15"/>
      <c r="HOC22" s="13"/>
      <c r="HOD22" s="13"/>
      <c r="HOE22" s="15"/>
      <c r="HOF22" s="13"/>
      <c r="HOG22" s="13"/>
      <c r="HOH22" s="15"/>
      <c r="HOI22" s="13"/>
      <c r="HOJ22" s="13"/>
      <c r="HOK22" s="15"/>
      <c r="HOL22" s="13"/>
      <c r="HOM22" s="17"/>
      <c r="HON22" s="15"/>
      <c r="HOO22" s="13"/>
      <c r="HOP22" s="13"/>
      <c r="HOQ22" s="15"/>
      <c r="HOR22" s="14"/>
      <c r="HOS22" s="14"/>
      <c r="HOT22" s="15"/>
      <c r="HOV22" s="16"/>
      <c r="HOW22" s="13"/>
      <c r="HOX22" s="13"/>
      <c r="HOY22" s="15"/>
      <c r="HOZ22" s="13"/>
      <c r="HPA22" s="13"/>
      <c r="HPB22" s="15"/>
      <c r="HPC22" s="13"/>
      <c r="HPD22" s="13"/>
      <c r="HPE22" s="15"/>
      <c r="HPF22" s="13"/>
      <c r="HPG22" s="13"/>
      <c r="HPH22" s="15"/>
      <c r="HPI22" s="13"/>
      <c r="HPJ22" s="17"/>
      <c r="HPK22" s="15"/>
      <c r="HPL22" s="13"/>
      <c r="HPM22" s="13"/>
      <c r="HPN22" s="15"/>
      <c r="HPO22" s="14"/>
      <c r="HPP22" s="14"/>
      <c r="HPQ22" s="15"/>
      <c r="HPS22" s="16"/>
      <c r="HPT22" s="13"/>
      <c r="HPU22" s="13"/>
      <c r="HPV22" s="15"/>
      <c r="HPW22" s="13"/>
      <c r="HPX22" s="13"/>
      <c r="HPY22" s="15"/>
      <c r="HPZ22" s="13"/>
      <c r="HQA22" s="13"/>
      <c r="HQB22" s="15"/>
      <c r="HQC22" s="13"/>
      <c r="HQD22" s="13"/>
      <c r="HQE22" s="15"/>
      <c r="HQF22" s="13"/>
      <c r="HQG22" s="17"/>
      <c r="HQH22" s="15"/>
      <c r="HQI22" s="13"/>
      <c r="HQJ22" s="13"/>
      <c r="HQK22" s="15"/>
      <c r="HQL22" s="14"/>
      <c r="HQM22" s="14"/>
      <c r="HQN22" s="15"/>
      <c r="HQP22" s="16"/>
      <c r="HQQ22" s="13"/>
      <c r="HQR22" s="13"/>
      <c r="HQS22" s="15"/>
      <c r="HQT22" s="13"/>
      <c r="HQU22" s="13"/>
      <c r="HQV22" s="15"/>
      <c r="HQW22" s="13"/>
      <c r="HQX22" s="13"/>
      <c r="HQY22" s="15"/>
      <c r="HQZ22" s="13"/>
      <c r="HRA22" s="13"/>
      <c r="HRB22" s="15"/>
      <c r="HRC22" s="13"/>
      <c r="HRD22" s="17"/>
      <c r="HRE22" s="15"/>
      <c r="HRF22" s="13"/>
      <c r="HRG22" s="13"/>
      <c r="HRH22" s="15"/>
      <c r="HRI22" s="14"/>
      <c r="HRJ22" s="14"/>
      <c r="HRK22" s="15"/>
      <c r="HRM22" s="16"/>
      <c r="HRN22" s="13"/>
      <c r="HRO22" s="13"/>
      <c r="HRP22" s="15"/>
      <c r="HRQ22" s="13"/>
      <c r="HRR22" s="13"/>
      <c r="HRS22" s="15"/>
      <c r="HRT22" s="13"/>
      <c r="HRU22" s="13"/>
      <c r="HRV22" s="15"/>
      <c r="HRW22" s="13"/>
      <c r="HRX22" s="13"/>
      <c r="HRY22" s="15"/>
      <c r="HRZ22" s="13"/>
      <c r="HSA22" s="17"/>
      <c r="HSB22" s="15"/>
      <c r="HSC22" s="13"/>
      <c r="HSD22" s="13"/>
      <c r="HSE22" s="15"/>
      <c r="HSF22" s="14"/>
      <c r="HSG22" s="14"/>
      <c r="HSH22" s="15"/>
      <c r="HSJ22" s="16"/>
      <c r="HSK22" s="13"/>
      <c r="HSL22" s="13"/>
      <c r="HSM22" s="15"/>
      <c r="HSN22" s="13"/>
      <c r="HSO22" s="13"/>
      <c r="HSP22" s="15"/>
      <c r="HSQ22" s="13"/>
      <c r="HSR22" s="13"/>
      <c r="HSS22" s="15"/>
      <c r="HST22" s="13"/>
      <c r="HSU22" s="13"/>
      <c r="HSV22" s="15"/>
      <c r="HSW22" s="13"/>
      <c r="HSX22" s="17"/>
      <c r="HSY22" s="15"/>
      <c r="HSZ22" s="13"/>
      <c r="HTA22" s="13"/>
      <c r="HTB22" s="15"/>
      <c r="HTC22" s="14"/>
      <c r="HTD22" s="14"/>
      <c r="HTE22" s="15"/>
      <c r="HTG22" s="16"/>
      <c r="HTH22" s="13"/>
      <c r="HTI22" s="13"/>
      <c r="HTJ22" s="15"/>
      <c r="HTK22" s="13"/>
      <c r="HTL22" s="13"/>
      <c r="HTM22" s="15"/>
      <c r="HTN22" s="13"/>
      <c r="HTO22" s="13"/>
      <c r="HTP22" s="15"/>
      <c r="HTQ22" s="13"/>
      <c r="HTR22" s="13"/>
      <c r="HTS22" s="15"/>
      <c r="HTT22" s="13"/>
      <c r="HTU22" s="17"/>
      <c r="HTV22" s="15"/>
      <c r="HTW22" s="13"/>
      <c r="HTX22" s="13"/>
      <c r="HTY22" s="15"/>
      <c r="HTZ22" s="14"/>
      <c r="HUA22" s="14"/>
      <c r="HUB22" s="15"/>
      <c r="HUD22" s="16"/>
      <c r="HUE22" s="13"/>
      <c r="HUF22" s="13"/>
      <c r="HUG22" s="15"/>
      <c r="HUH22" s="13"/>
      <c r="HUI22" s="13"/>
      <c r="HUJ22" s="15"/>
      <c r="HUK22" s="13"/>
      <c r="HUL22" s="13"/>
      <c r="HUM22" s="15"/>
      <c r="HUN22" s="13"/>
      <c r="HUO22" s="13"/>
      <c r="HUP22" s="15"/>
      <c r="HUQ22" s="13"/>
      <c r="HUR22" s="17"/>
      <c r="HUS22" s="15"/>
      <c r="HUT22" s="13"/>
      <c r="HUU22" s="13"/>
      <c r="HUV22" s="15"/>
      <c r="HUW22" s="14"/>
      <c r="HUX22" s="14"/>
      <c r="HUY22" s="15"/>
      <c r="HVA22" s="16"/>
      <c r="HVB22" s="13"/>
      <c r="HVC22" s="13"/>
      <c r="HVD22" s="15"/>
      <c r="HVE22" s="13"/>
      <c r="HVF22" s="13"/>
      <c r="HVG22" s="15"/>
      <c r="HVH22" s="13"/>
      <c r="HVI22" s="13"/>
      <c r="HVJ22" s="15"/>
      <c r="HVK22" s="13"/>
      <c r="HVL22" s="13"/>
      <c r="HVM22" s="15"/>
      <c r="HVN22" s="13"/>
      <c r="HVO22" s="17"/>
      <c r="HVP22" s="15"/>
      <c r="HVQ22" s="13"/>
      <c r="HVR22" s="13"/>
      <c r="HVS22" s="15"/>
      <c r="HVT22" s="14"/>
      <c r="HVU22" s="14"/>
      <c r="HVV22" s="15"/>
      <c r="HVX22" s="16"/>
      <c r="HVY22" s="13"/>
      <c r="HVZ22" s="13"/>
      <c r="HWA22" s="15"/>
      <c r="HWB22" s="13"/>
      <c r="HWC22" s="13"/>
      <c r="HWD22" s="15"/>
      <c r="HWE22" s="13"/>
      <c r="HWF22" s="13"/>
      <c r="HWG22" s="15"/>
      <c r="HWH22" s="13"/>
      <c r="HWI22" s="13"/>
      <c r="HWJ22" s="15"/>
      <c r="HWK22" s="13"/>
      <c r="HWL22" s="17"/>
      <c r="HWM22" s="15"/>
      <c r="HWN22" s="13"/>
      <c r="HWO22" s="13"/>
      <c r="HWP22" s="15"/>
      <c r="HWQ22" s="14"/>
      <c r="HWR22" s="14"/>
      <c r="HWS22" s="15"/>
      <c r="HWU22" s="16"/>
      <c r="HWV22" s="13"/>
      <c r="HWW22" s="13"/>
      <c r="HWX22" s="15"/>
      <c r="HWY22" s="13"/>
      <c r="HWZ22" s="13"/>
      <c r="HXA22" s="15"/>
      <c r="HXB22" s="13"/>
      <c r="HXC22" s="13"/>
      <c r="HXD22" s="15"/>
      <c r="HXE22" s="13"/>
      <c r="HXF22" s="13"/>
      <c r="HXG22" s="15"/>
      <c r="HXH22" s="13"/>
      <c r="HXI22" s="17"/>
      <c r="HXJ22" s="15"/>
      <c r="HXK22" s="13"/>
      <c r="HXL22" s="13"/>
      <c r="HXM22" s="15"/>
      <c r="HXN22" s="14"/>
      <c r="HXO22" s="14"/>
      <c r="HXP22" s="15"/>
      <c r="HXR22" s="16"/>
      <c r="HXS22" s="13"/>
      <c r="HXT22" s="13"/>
      <c r="HXU22" s="15"/>
      <c r="HXV22" s="13"/>
      <c r="HXW22" s="13"/>
      <c r="HXX22" s="15"/>
      <c r="HXY22" s="13"/>
      <c r="HXZ22" s="13"/>
      <c r="HYA22" s="15"/>
      <c r="HYB22" s="13"/>
      <c r="HYC22" s="13"/>
      <c r="HYD22" s="15"/>
      <c r="HYE22" s="13"/>
      <c r="HYF22" s="17"/>
      <c r="HYG22" s="15"/>
      <c r="HYH22" s="13"/>
      <c r="HYI22" s="13"/>
      <c r="HYJ22" s="15"/>
      <c r="HYK22" s="14"/>
      <c r="HYL22" s="14"/>
      <c r="HYM22" s="15"/>
      <c r="HYO22" s="16"/>
      <c r="HYP22" s="13"/>
      <c r="HYQ22" s="13"/>
      <c r="HYR22" s="15"/>
      <c r="HYS22" s="13"/>
      <c r="HYT22" s="13"/>
      <c r="HYU22" s="15"/>
      <c r="HYV22" s="13"/>
      <c r="HYW22" s="13"/>
      <c r="HYX22" s="15"/>
      <c r="HYY22" s="13"/>
      <c r="HYZ22" s="13"/>
      <c r="HZA22" s="15"/>
      <c r="HZB22" s="13"/>
      <c r="HZC22" s="17"/>
      <c r="HZD22" s="15"/>
      <c r="HZE22" s="13"/>
      <c r="HZF22" s="13"/>
      <c r="HZG22" s="15"/>
      <c r="HZH22" s="14"/>
      <c r="HZI22" s="14"/>
      <c r="HZJ22" s="15"/>
      <c r="HZL22" s="16"/>
      <c r="HZM22" s="13"/>
      <c r="HZN22" s="13"/>
      <c r="HZO22" s="15"/>
      <c r="HZP22" s="13"/>
      <c r="HZQ22" s="13"/>
      <c r="HZR22" s="15"/>
      <c r="HZS22" s="13"/>
      <c r="HZT22" s="13"/>
      <c r="HZU22" s="15"/>
      <c r="HZV22" s="13"/>
      <c r="HZW22" s="13"/>
      <c r="HZX22" s="15"/>
      <c r="HZY22" s="13"/>
      <c r="HZZ22" s="17"/>
      <c r="IAA22" s="15"/>
      <c r="IAB22" s="13"/>
      <c r="IAC22" s="13"/>
      <c r="IAD22" s="15"/>
      <c r="IAE22" s="14"/>
      <c r="IAF22" s="14"/>
      <c r="IAG22" s="15"/>
      <c r="IAI22" s="16"/>
      <c r="IAJ22" s="13"/>
      <c r="IAK22" s="13"/>
      <c r="IAL22" s="15"/>
      <c r="IAM22" s="13"/>
      <c r="IAN22" s="13"/>
      <c r="IAO22" s="15"/>
      <c r="IAP22" s="13"/>
      <c r="IAQ22" s="13"/>
      <c r="IAR22" s="15"/>
      <c r="IAS22" s="13"/>
      <c r="IAT22" s="13"/>
      <c r="IAU22" s="15"/>
      <c r="IAV22" s="13"/>
      <c r="IAW22" s="17"/>
      <c r="IAX22" s="15"/>
      <c r="IAY22" s="13"/>
      <c r="IAZ22" s="13"/>
      <c r="IBA22" s="15"/>
      <c r="IBB22" s="14"/>
      <c r="IBC22" s="14"/>
      <c r="IBD22" s="15"/>
      <c r="IBF22" s="16"/>
      <c r="IBG22" s="13"/>
      <c r="IBH22" s="13"/>
      <c r="IBI22" s="15"/>
      <c r="IBJ22" s="13"/>
      <c r="IBK22" s="13"/>
      <c r="IBL22" s="15"/>
      <c r="IBM22" s="13"/>
      <c r="IBN22" s="13"/>
      <c r="IBO22" s="15"/>
      <c r="IBP22" s="13"/>
      <c r="IBQ22" s="13"/>
      <c r="IBR22" s="15"/>
      <c r="IBS22" s="13"/>
      <c r="IBT22" s="17"/>
      <c r="IBU22" s="15"/>
      <c r="IBV22" s="13"/>
      <c r="IBW22" s="13"/>
      <c r="IBX22" s="15"/>
      <c r="IBY22" s="14"/>
      <c r="IBZ22" s="14"/>
      <c r="ICA22" s="15"/>
      <c r="ICC22" s="16"/>
      <c r="ICD22" s="13"/>
      <c r="ICE22" s="13"/>
      <c r="ICF22" s="15"/>
      <c r="ICG22" s="13"/>
      <c r="ICH22" s="13"/>
      <c r="ICI22" s="15"/>
      <c r="ICJ22" s="13"/>
      <c r="ICK22" s="13"/>
      <c r="ICL22" s="15"/>
      <c r="ICM22" s="13"/>
      <c r="ICN22" s="13"/>
      <c r="ICO22" s="15"/>
      <c r="ICP22" s="13"/>
      <c r="ICQ22" s="17"/>
      <c r="ICR22" s="15"/>
      <c r="ICS22" s="13"/>
      <c r="ICT22" s="13"/>
      <c r="ICU22" s="15"/>
      <c r="ICV22" s="14"/>
      <c r="ICW22" s="14"/>
      <c r="ICX22" s="15"/>
      <c r="ICZ22" s="16"/>
      <c r="IDA22" s="13"/>
      <c r="IDB22" s="13"/>
      <c r="IDC22" s="15"/>
      <c r="IDD22" s="13"/>
      <c r="IDE22" s="13"/>
      <c r="IDF22" s="15"/>
      <c r="IDG22" s="13"/>
      <c r="IDH22" s="13"/>
      <c r="IDI22" s="15"/>
      <c r="IDJ22" s="13"/>
      <c r="IDK22" s="13"/>
      <c r="IDL22" s="15"/>
      <c r="IDM22" s="13"/>
      <c r="IDN22" s="17"/>
      <c r="IDO22" s="15"/>
      <c r="IDP22" s="13"/>
      <c r="IDQ22" s="13"/>
      <c r="IDR22" s="15"/>
      <c r="IDS22" s="14"/>
      <c r="IDT22" s="14"/>
      <c r="IDU22" s="15"/>
      <c r="IDW22" s="16"/>
      <c r="IDX22" s="13"/>
      <c r="IDY22" s="13"/>
      <c r="IDZ22" s="15"/>
      <c r="IEA22" s="13"/>
      <c r="IEB22" s="13"/>
      <c r="IEC22" s="15"/>
      <c r="IED22" s="13"/>
      <c r="IEE22" s="13"/>
      <c r="IEF22" s="15"/>
      <c r="IEG22" s="13"/>
      <c r="IEH22" s="13"/>
      <c r="IEI22" s="15"/>
      <c r="IEJ22" s="13"/>
      <c r="IEK22" s="17"/>
      <c r="IEL22" s="15"/>
      <c r="IEM22" s="13"/>
      <c r="IEN22" s="13"/>
      <c r="IEO22" s="15"/>
      <c r="IEP22" s="14"/>
      <c r="IEQ22" s="14"/>
      <c r="IER22" s="15"/>
      <c r="IET22" s="16"/>
      <c r="IEU22" s="13"/>
      <c r="IEV22" s="13"/>
      <c r="IEW22" s="15"/>
      <c r="IEX22" s="13"/>
      <c r="IEY22" s="13"/>
      <c r="IEZ22" s="15"/>
      <c r="IFA22" s="13"/>
      <c r="IFB22" s="13"/>
      <c r="IFC22" s="15"/>
      <c r="IFD22" s="13"/>
      <c r="IFE22" s="13"/>
      <c r="IFF22" s="15"/>
      <c r="IFG22" s="13"/>
      <c r="IFH22" s="17"/>
      <c r="IFI22" s="15"/>
      <c r="IFJ22" s="13"/>
      <c r="IFK22" s="13"/>
      <c r="IFL22" s="15"/>
      <c r="IFM22" s="14"/>
      <c r="IFN22" s="14"/>
      <c r="IFO22" s="15"/>
      <c r="IFQ22" s="16"/>
      <c r="IFR22" s="13"/>
      <c r="IFS22" s="13"/>
      <c r="IFT22" s="15"/>
      <c r="IFU22" s="13"/>
      <c r="IFV22" s="13"/>
      <c r="IFW22" s="15"/>
      <c r="IFX22" s="13"/>
      <c r="IFY22" s="13"/>
      <c r="IFZ22" s="15"/>
      <c r="IGA22" s="13"/>
      <c r="IGB22" s="13"/>
      <c r="IGC22" s="15"/>
      <c r="IGD22" s="13"/>
      <c r="IGE22" s="17"/>
      <c r="IGF22" s="15"/>
      <c r="IGG22" s="13"/>
      <c r="IGH22" s="13"/>
      <c r="IGI22" s="15"/>
      <c r="IGJ22" s="14"/>
      <c r="IGK22" s="14"/>
      <c r="IGL22" s="15"/>
      <c r="IGN22" s="16"/>
      <c r="IGO22" s="13"/>
      <c r="IGP22" s="13"/>
      <c r="IGQ22" s="15"/>
      <c r="IGR22" s="13"/>
      <c r="IGS22" s="13"/>
      <c r="IGT22" s="15"/>
      <c r="IGU22" s="13"/>
      <c r="IGV22" s="13"/>
      <c r="IGW22" s="15"/>
      <c r="IGX22" s="13"/>
      <c r="IGY22" s="13"/>
      <c r="IGZ22" s="15"/>
      <c r="IHA22" s="13"/>
      <c r="IHB22" s="17"/>
      <c r="IHC22" s="15"/>
      <c r="IHD22" s="13"/>
      <c r="IHE22" s="13"/>
      <c r="IHF22" s="15"/>
      <c r="IHG22" s="14"/>
      <c r="IHH22" s="14"/>
      <c r="IHI22" s="15"/>
      <c r="IHK22" s="16"/>
      <c r="IHL22" s="13"/>
      <c r="IHM22" s="13"/>
      <c r="IHN22" s="15"/>
      <c r="IHO22" s="13"/>
      <c r="IHP22" s="13"/>
      <c r="IHQ22" s="15"/>
      <c r="IHR22" s="13"/>
      <c r="IHS22" s="13"/>
      <c r="IHT22" s="15"/>
      <c r="IHU22" s="13"/>
      <c r="IHV22" s="13"/>
      <c r="IHW22" s="15"/>
      <c r="IHX22" s="13"/>
      <c r="IHY22" s="17"/>
      <c r="IHZ22" s="15"/>
      <c r="IIA22" s="13"/>
      <c r="IIB22" s="13"/>
      <c r="IIC22" s="15"/>
      <c r="IID22" s="14"/>
      <c r="IIE22" s="14"/>
      <c r="IIF22" s="15"/>
      <c r="IIH22" s="16"/>
      <c r="III22" s="13"/>
      <c r="IIJ22" s="13"/>
      <c r="IIK22" s="15"/>
      <c r="IIL22" s="13"/>
      <c r="IIM22" s="13"/>
      <c r="IIN22" s="15"/>
      <c r="IIO22" s="13"/>
      <c r="IIP22" s="13"/>
      <c r="IIQ22" s="15"/>
      <c r="IIR22" s="13"/>
      <c r="IIS22" s="13"/>
      <c r="IIT22" s="15"/>
      <c r="IIU22" s="13"/>
      <c r="IIV22" s="17"/>
      <c r="IIW22" s="15"/>
      <c r="IIX22" s="13"/>
      <c r="IIY22" s="13"/>
      <c r="IIZ22" s="15"/>
      <c r="IJA22" s="14"/>
      <c r="IJB22" s="14"/>
      <c r="IJC22" s="15"/>
      <c r="IJE22" s="16"/>
      <c r="IJF22" s="13"/>
      <c r="IJG22" s="13"/>
      <c r="IJH22" s="15"/>
      <c r="IJI22" s="13"/>
      <c r="IJJ22" s="13"/>
      <c r="IJK22" s="15"/>
      <c r="IJL22" s="13"/>
      <c r="IJM22" s="13"/>
      <c r="IJN22" s="15"/>
      <c r="IJO22" s="13"/>
      <c r="IJP22" s="13"/>
      <c r="IJQ22" s="15"/>
      <c r="IJR22" s="13"/>
      <c r="IJS22" s="17"/>
      <c r="IJT22" s="15"/>
      <c r="IJU22" s="13"/>
      <c r="IJV22" s="13"/>
      <c r="IJW22" s="15"/>
      <c r="IJX22" s="14"/>
      <c r="IJY22" s="14"/>
      <c r="IJZ22" s="15"/>
      <c r="IKB22" s="16"/>
      <c r="IKC22" s="13"/>
      <c r="IKD22" s="13"/>
      <c r="IKE22" s="15"/>
      <c r="IKF22" s="13"/>
      <c r="IKG22" s="13"/>
      <c r="IKH22" s="15"/>
      <c r="IKI22" s="13"/>
      <c r="IKJ22" s="13"/>
      <c r="IKK22" s="15"/>
      <c r="IKL22" s="13"/>
      <c r="IKM22" s="13"/>
      <c r="IKN22" s="15"/>
      <c r="IKO22" s="13"/>
      <c r="IKP22" s="17"/>
      <c r="IKQ22" s="15"/>
      <c r="IKR22" s="13"/>
      <c r="IKS22" s="13"/>
      <c r="IKT22" s="15"/>
      <c r="IKU22" s="14"/>
      <c r="IKV22" s="14"/>
      <c r="IKW22" s="15"/>
      <c r="IKY22" s="16"/>
      <c r="IKZ22" s="13"/>
      <c r="ILA22" s="13"/>
      <c r="ILB22" s="15"/>
      <c r="ILC22" s="13"/>
      <c r="ILD22" s="13"/>
      <c r="ILE22" s="15"/>
      <c r="ILF22" s="13"/>
      <c r="ILG22" s="13"/>
      <c r="ILH22" s="15"/>
      <c r="ILI22" s="13"/>
      <c r="ILJ22" s="13"/>
      <c r="ILK22" s="15"/>
      <c r="ILL22" s="13"/>
      <c r="ILM22" s="17"/>
      <c r="ILN22" s="15"/>
      <c r="ILO22" s="13"/>
      <c r="ILP22" s="13"/>
      <c r="ILQ22" s="15"/>
      <c r="ILR22" s="14"/>
      <c r="ILS22" s="14"/>
      <c r="ILT22" s="15"/>
      <c r="ILV22" s="16"/>
      <c r="ILW22" s="13"/>
      <c r="ILX22" s="13"/>
      <c r="ILY22" s="15"/>
      <c r="ILZ22" s="13"/>
      <c r="IMA22" s="13"/>
      <c r="IMB22" s="15"/>
      <c r="IMC22" s="13"/>
      <c r="IMD22" s="13"/>
      <c r="IME22" s="15"/>
      <c r="IMF22" s="13"/>
      <c r="IMG22" s="13"/>
      <c r="IMH22" s="15"/>
      <c r="IMI22" s="13"/>
      <c r="IMJ22" s="17"/>
      <c r="IMK22" s="15"/>
      <c r="IML22" s="13"/>
      <c r="IMM22" s="13"/>
      <c r="IMN22" s="15"/>
      <c r="IMO22" s="14"/>
      <c r="IMP22" s="14"/>
      <c r="IMQ22" s="15"/>
      <c r="IMS22" s="16"/>
      <c r="IMT22" s="13"/>
      <c r="IMU22" s="13"/>
      <c r="IMV22" s="15"/>
      <c r="IMW22" s="13"/>
      <c r="IMX22" s="13"/>
      <c r="IMY22" s="15"/>
      <c r="IMZ22" s="13"/>
      <c r="INA22" s="13"/>
      <c r="INB22" s="15"/>
      <c r="INC22" s="13"/>
      <c r="IND22" s="13"/>
      <c r="INE22" s="15"/>
      <c r="INF22" s="13"/>
      <c r="ING22" s="17"/>
      <c r="INH22" s="15"/>
      <c r="INI22" s="13"/>
      <c r="INJ22" s="13"/>
      <c r="INK22" s="15"/>
      <c r="INL22" s="14"/>
      <c r="INM22" s="14"/>
      <c r="INN22" s="15"/>
      <c r="INP22" s="16"/>
      <c r="INQ22" s="13"/>
      <c r="INR22" s="13"/>
      <c r="INS22" s="15"/>
      <c r="INT22" s="13"/>
      <c r="INU22" s="13"/>
      <c r="INV22" s="15"/>
      <c r="INW22" s="13"/>
      <c r="INX22" s="13"/>
      <c r="INY22" s="15"/>
      <c r="INZ22" s="13"/>
      <c r="IOA22" s="13"/>
      <c r="IOB22" s="15"/>
      <c r="IOC22" s="13"/>
      <c r="IOD22" s="17"/>
      <c r="IOE22" s="15"/>
      <c r="IOF22" s="13"/>
      <c r="IOG22" s="13"/>
      <c r="IOH22" s="15"/>
      <c r="IOI22" s="14"/>
      <c r="IOJ22" s="14"/>
      <c r="IOK22" s="15"/>
      <c r="IOM22" s="16"/>
      <c r="ION22" s="13"/>
      <c r="IOO22" s="13"/>
      <c r="IOP22" s="15"/>
      <c r="IOQ22" s="13"/>
      <c r="IOR22" s="13"/>
      <c r="IOS22" s="15"/>
      <c r="IOT22" s="13"/>
      <c r="IOU22" s="13"/>
      <c r="IOV22" s="15"/>
      <c r="IOW22" s="13"/>
      <c r="IOX22" s="13"/>
      <c r="IOY22" s="15"/>
      <c r="IOZ22" s="13"/>
      <c r="IPA22" s="17"/>
      <c r="IPB22" s="15"/>
      <c r="IPC22" s="13"/>
      <c r="IPD22" s="13"/>
      <c r="IPE22" s="15"/>
      <c r="IPF22" s="14"/>
      <c r="IPG22" s="14"/>
      <c r="IPH22" s="15"/>
      <c r="IPJ22" s="16"/>
      <c r="IPK22" s="13"/>
      <c r="IPL22" s="13"/>
      <c r="IPM22" s="15"/>
      <c r="IPN22" s="13"/>
      <c r="IPO22" s="13"/>
      <c r="IPP22" s="15"/>
      <c r="IPQ22" s="13"/>
      <c r="IPR22" s="13"/>
      <c r="IPS22" s="15"/>
      <c r="IPT22" s="13"/>
      <c r="IPU22" s="13"/>
      <c r="IPV22" s="15"/>
      <c r="IPW22" s="13"/>
      <c r="IPX22" s="17"/>
      <c r="IPY22" s="15"/>
      <c r="IPZ22" s="13"/>
      <c r="IQA22" s="13"/>
      <c r="IQB22" s="15"/>
      <c r="IQC22" s="14"/>
      <c r="IQD22" s="14"/>
      <c r="IQE22" s="15"/>
      <c r="IQG22" s="16"/>
      <c r="IQH22" s="13"/>
      <c r="IQI22" s="13"/>
      <c r="IQJ22" s="15"/>
      <c r="IQK22" s="13"/>
      <c r="IQL22" s="13"/>
      <c r="IQM22" s="15"/>
      <c r="IQN22" s="13"/>
      <c r="IQO22" s="13"/>
      <c r="IQP22" s="15"/>
      <c r="IQQ22" s="13"/>
      <c r="IQR22" s="13"/>
      <c r="IQS22" s="15"/>
      <c r="IQT22" s="13"/>
      <c r="IQU22" s="17"/>
      <c r="IQV22" s="15"/>
      <c r="IQW22" s="13"/>
      <c r="IQX22" s="13"/>
      <c r="IQY22" s="15"/>
      <c r="IQZ22" s="14"/>
      <c r="IRA22" s="14"/>
      <c r="IRB22" s="15"/>
      <c r="IRD22" s="16"/>
      <c r="IRE22" s="13"/>
      <c r="IRF22" s="13"/>
      <c r="IRG22" s="15"/>
      <c r="IRH22" s="13"/>
      <c r="IRI22" s="13"/>
      <c r="IRJ22" s="15"/>
      <c r="IRK22" s="13"/>
      <c r="IRL22" s="13"/>
      <c r="IRM22" s="15"/>
      <c r="IRN22" s="13"/>
      <c r="IRO22" s="13"/>
      <c r="IRP22" s="15"/>
      <c r="IRQ22" s="13"/>
      <c r="IRR22" s="17"/>
      <c r="IRS22" s="15"/>
      <c r="IRT22" s="13"/>
      <c r="IRU22" s="13"/>
      <c r="IRV22" s="15"/>
      <c r="IRW22" s="14"/>
      <c r="IRX22" s="14"/>
      <c r="IRY22" s="15"/>
      <c r="ISA22" s="16"/>
      <c r="ISB22" s="13"/>
      <c r="ISC22" s="13"/>
      <c r="ISD22" s="15"/>
      <c r="ISE22" s="13"/>
      <c r="ISF22" s="13"/>
      <c r="ISG22" s="15"/>
      <c r="ISH22" s="13"/>
      <c r="ISI22" s="13"/>
      <c r="ISJ22" s="15"/>
      <c r="ISK22" s="13"/>
      <c r="ISL22" s="13"/>
      <c r="ISM22" s="15"/>
      <c r="ISN22" s="13"/>
      <c r="ISO22" s="17"/>
      <c r="ISP22" s="15"/>
      <c r="ISQ22" s="13"/>
      <c r="ISR22" s="13"/>
      <c r="ISS22" s="15"/>
      <c r="IST22" s="14"/>
      <c r="ISU22" s="14"/>
      <c r="ISV22" s="15"/>
      <c r="ISX22" s="16"/>
      <c r="ISY22" s="13"/>
      <c r="ISZ22" s="13"/>
      <c r="ITA22" s="15"/>
      <c r="ITB22" s="13"/>
      <c r="ITC22" s="13"/>
      <c r="ITD22" s="15"/>
      <c r="ITE22" s="13"/>
      <c r="ITF22" s="13"/>
      <c r="ITG22" s="15"/>
      <c r="ITH22" s="13"/>
      <c r="ITI22" s="13"/>
      <c r="ITJ22" s="15"/>
      <c r="ITK22" s="13"/>
      <c r="ITL22" s="17"/>
      <c r="ITM22" s="15"/>
      <c r="ITN22" s="13"/>
      <c r="ITO22" s="13"/>
      <c r="ITP22" s="15"/>
      <c r="ITQ22" s="14"/>
      <c r="ITR22" s="14"/>
      <c r="ITS22" s="15"/>
      <c r="ITU22" s="16"/>
      <c r="ITV22" s="13"/>
      <c r="ITW22" s="13"/>
      <c r="ITX22" s="15"/>
      <c r="ITY22" s="13"/>
      <c r="ITZ22" s="13"/>
      <c r="IUA22" s="15"/>
      <c r="IUB22" s="13"/>
      <c r="IUC22" s="13"/>
      <c r="IUD22" s="15"/>
      <c r="IUE22" s="13"/>
      <c r="IUF22" s="13"/>
      <c r="IUG22" s="15"/>
      <c r="IUH22" s="13"/>
      <c r="IUI22" s="17"/>
      <c r="IUJ22" s="15"/>
      <c r="IUK22" s="13"/>
      <c r="IUL22" s="13"/>
      <c r="IUM22" s="15"/>
      <c r="IUN22" s="14"/>
      <c r="IUO22" s="14"/>
      <c r="IUP22" s="15"/>
      <c r="IUR22" s="16"/>
      <c r="IUS22" s="13"/>
      <c r="IUT22" s="13"/>
      <c r="IUU22" s="15"/>
      <c r="IUV22" s="13"/>
      <c r="IUW22" s="13"/>
      <c r="IUX22" s="15"/>
      <c r="IUY22" s="13"/>
      <c r="IUZ22" s="13"/>
      <c r="IVA22" s="15"/>
      <c r="IVB22" s="13"/>
      <c r="IVC22" s="13"/>
      <c r="IVD22" s="15"/>
      <c r="IVE22" s="13"/>
      <c r="IVF22" s="17"/>
      <c r="IVG22" s="15"/>
      <c r="IVH22" s="13"/>
      <c r="IVI22" s="13"/>
      <c r="IVJ22" s="15"/>
      <c r="IVK22" s="14"/>
      <c r="IVL22" s="14"/>
      <c r="IVM22" s="15"/>
      <c r="IVO22" s="16"/>
      <c r="IVP22" s="13"/>
      <c r="IVQ22" s="13"/>
      <c r="IVR22" s="15"/>
      <c r="IVS22" s="13"/>
      <c r="IVT22" s="13"/>
      <c r="IVU22" s="15"/>
      <c r="IVV22" s="13"/>
      <c r="IVW22" s="13"/>
      <c r="IVX22" s="15"/>
      <c r="IVY22" s="13"/>
      <c r="IVZ22" s="13"/>
      <c r="IWA22" s="15"/>
      <c r="IWB22" s="13"/>
      <c r="IWC22" s="17"/>
      <c r="IWD22" s="15"/>
      <c r="IWE22" s="13"/>
      <c r="IWF22" s="13"/>
      <c r="IWG22" s="15"/>
      <c r="IWH22" s="14"/>
      <c r="IWI22" s="14"/>
      <c r="IWJ22" s="15"/>
      <c r="IWL22" s="16"/>
      <c r="IWM22" s="13"/>
      <c r="IWN22" s="13"/>
      <c r="IWO22" s="15"/>
      <c r="IWP22" s="13"/>
      <c r="IWQ22" s="13"/>
      <c r="IWR22" s="15"/>
      <c r="IWS22" s="13"/>
      <c r="IWT22" s="13"/>
      <c r="IWU22" s="15"/>
      <c r="IWV22" s="13"/>
      <c r="IWW22" s="13"/>
      <c r="IWX22" s="15"/>
      <c r="IWY22" s="13"/>
      <c r="IWZ22" s="17"/>
      <c r="IXA22" s="15"/>
      <c r="IXB22" s="13"/>
      <c r="IXC22" s="13"/>
      <c r="IXD22" s="15"/>
      <c r="IXE22" s="14"/>
      <c r="IXF22" s="14"/>
      <c r="IXG22" s="15"/>
      <c r="IXI22" s="16"/>
      <c r="IXJ22" s="13"/>
      <c r="IXK22" s="13"/>
      <c r="IXL22" s="15"/>
      <c r="IXM22" s="13"/>
      <c r="IXN22" s="13"/>
      <c r="IXO22" s="15"/>
      <c r="IXP22" s="13"/>
      <c r="IXQ22" s="13"/>
      <c r="IXR22" s="15"/>
      <c r="IXS22" s="13"/>
      <c r="IXT22" s="13"/>
      <c r="IXU22" s="15"/>
      <c r="IXV22" s="13"/>
      <c r="IXW22" s="17"/>
      <c r="IXX22" s="15"/>
      <c r="IXY22" s="13"/>
      <c r="IXZ22" s="13"/>
      <c r="IYA22" s="15"/>
      <c r="IYB22" s="14"/>
      <c r="IYC22" s="14"/>
      <c r="IYD22" s="15"/>
      <c r="IYF22" s="16"/>
      <c r="IYG22" s="13"/>
      <c r="IYH22" s="13"/>
      <c r="IYI22" s="15"/>
      <c r="IYJ22" s="13"/>
      <c r="IYK22" s="13"/>
      <c r="IYL22" s="15"/>
      <c r="IYM22" s="13"/>
      <c r="IYN22" s="13"/>
      <c r="IYO22" s="15"/>
      <c r="IYP22" s="13"/>
      <c r="IYQ22" s="13"/>
      <c r="IYR22" s="15"/>
      <c r="IYS22" s="13"/>
      <c r="IYT22" s="17"/>
      <c r="IYU22" s="15"/>
      <c r="IYV22" s="13"/>
      <c r="IYW22" s="13"/>
      <c r="IYX22" s="15"/>
      <c r="IYY22" s="14"/>
      <c r="IYZ22" s="14"/>
      <c r="IZA22" s="15"/>
      <c r="IZC22" s="16"/>
      <c r="IZD22" s="13"/>
      <c r="IZE22" s="13"/>
      <c r="IZF22" s="15"/>
      <c r="IZG22" s="13"/>
      <c r="IZH22" s="13"/>
      <c r="IZI22" s="15"/>
      <c r="IZJ22" s="13"/>
      <c r="IZK22" s="13"/>
      <c r="IZL22" s="15"/>
      <c r="IZM22" s="13"/>
      <c r="IZN22" s="13"/>
      <c r="IZO22" s="15"/>
      <c r="IZP22" s="13"/>
      <c r="IZQ22" s="17"/>
      <c r="IZR22" s="15"/>
      <c r="IZS22" s="13"/>
      <c r="IZT22" s="13"/>
      <c r="IZU22" s="15"/>
      <c r="IZV22" s="14"/>
      <c r="IZW22" s="14"/>
      <c r="IZX22" s="15"/>
      <c r="IZZ22" s="16"/>
      <c r="JAA22" s="13"/>
      <c r="JAB22" s="13"/>
      <c r="JAC22" s="15"/>
      <c r="JAD22" s="13"/>
      <c r="JAE22" s="13"/>
      <c r="JAF22" s="15"/>
      <c r="JAG22" s="13"/>
      <c r="JAH22" s="13"/>
      <c r="JAI22" s="15"/>
      <c r="JAJ22" s="13"/>
      <c r="JAK22" s="13"/>
      <c r="JAL22" s="15"/>
      <c r="JAM22" s="13"/>
      <c r="JAN22" s="17"/>
      <c r="JAO22" s="15"/>
      <c r="JAP22" s="13"/>
      <c r="JAQ22" s="13"/>
      <c r="JAR22" s="15"/>
      <c r="JAS22" s="14"/>
      <c r="JAT22" s="14"/>
      <c r="JAU22" s="15"/>
      <c r="JAW22" s="16"/>
      <c r="JAX22" s="13"/>
      <c r="JAY22" s="13"/>
      <c r="JAZ22" s="15"/>
      <c r="JBA22" s="13"/>
      <c r="JBB22" s="13"/>
      <c r="JBC22" s="15"/>
      <c r="JBD22" s="13"/>
      <c r="JBE22" s="13"/>
      <c r="JBF22" s="15"/>
      <c r="JBG22" s="13"/>
      <c r="JBH22" s="13"/>
      <c r="JBI22" s="15"/>
      <c r="JBJ22" s="13"/>
      <c r="JBK22" s="17"/>
      <c r="JBL22" s="15"/>
      <c r="JBM22" s="13"/>
      <c r="JBN22" s="13"/>
      <c r="JBO22" s="15"/>
      <c r="JBP22" s="14"/>
      <c r="JBQ22" s="14"/>
      <c r="JBR22" s="15"/>
      <c r="JBT22" s="16"/>
      <c r="JBU22" s="13"/>
      <c r="JBV22" s="13"/>
      <c r="JBW22" s="15"/>
      <c r="JBX22" s="13"/>
      <c r="JBY22" s="13"/>
      <c r="JBZ22" s="15"/>
      <c r="JCA22" s="13"/>
      <c r="JCB22" s="13"/>
      <c r="JCC22" s="15"/>
      <c r="JCD22" s="13"/>
      <c r="JCE22" s="13"/>
      <c r="JCF22" s="15"/>
      <c r="JCG22" s="13"/>
      <c r="JCH22" s="17"/>
      <c r="JCI22" s="15"/>
      <c r="JCJ22" s="13"/>
      <c r="JCK22" s="13"/>
      <c r="JCL22" s="15"/>
      <c r="JCM22" s="14"/>
      <c r="JCN22" s="14"/>
      <c r="JCO22" s="15"/>
      <c r="JCQ22" s="16"/>
      <c r="JCR22" s="13"/>
      <c r="JCS22" s="13"/>
      <c r="JCT22" s="15"/>
      <c r="JCU22" s="13"/>
      <c r="JCV22" s="13"/>
      <c r="JCW22" s="15"/>
      <c r="JCX22" s="13"/>
      <c r="JCY22" s="13"/>
      <c r="JCZ22" s="15"/>
      <c r="JDA22" s="13"/>
      <c r="JDB22" s="13"/>
      <c r="JDC22" s="15"/>
      <c r="JDD22" s="13"/>
      <c r="JDE22" s="17"/>
      <c r="JDF22" s="15"/>
      <c r="JDG22" s="13"/>
      <c r="JDH22" s="13"/>
      <c r="JDI22" s="15"/>
      <c r="JDJ22" s="14"/>
      <c r="JDK22" s="14"/>
      <c r="JDL22" s="15"/>
      <c r="JDN22" s="16"/>
      <c r="JDO22" s="13"/>
      <c r="JDP22" s="13"/>
      <c r="JDQ22" s="15"/>
      <c r="JDR22" s="13"/>
      <c r="JDS22" s="13"/>
      <c r="JDT22" s="15"/>
      <c r="JDU22" s="13"/>
      <c r="JDV22" s="13"/>
      <c r="JDW22" s="15"/>
      <c r="JDX22" s="13"/>
      <c r="JDY22" s="13"/>
      <c r="JDZ22" s="15"/>
      <c r="JEA22" s="13"/>
      <c r="JEB22" s="17"/>
      <c r="JEC22" s="15"/>
      <c r="JED22" s="13"/>
      <c r="JEE22" s="13"/>
      <c r="JEF22" s="15"/>
      <c r="JEG22" s="14"/>
      <c r="JEH22" s="14"/>
      <c r="JEI22" s="15"/>
      <c r="JEK22" s="16"/>
      <c r="JEL22" s="13"/>
      <c r="JEM22" s="13"/>
      <c r="JEN22" s="15"/>
      <c r="JEO22" s="13"/>
      <c r="JEP22" s="13"/>
      <c r="JEQ22" s="15"/>
      <c r="JER22" s="13"/>
      <c r="JES22" s="13"/>
      <c r="JET22" s="15"/>
      <c r="JEU22" s="13"/>
      <c r="JEV22" s="13"/>
      <c r="JEW22" s="15"/>
      <c r="JEX22" s="13"/>
      <c r="JEY22" s="17"/>
      <c r="JEZ22" s="15"/>
      <c r="JFA22" s="13"/>
      <c r="JFB22" s="13"/>
      <c r="JFC22" s="15"/>
      <c r="JFD22" s="14"/>
      <c r="JFE22" s="14"/>
      <c r="JFF22" s="15"/>
      <c r="JFH22" s="16"/>
      <c r="JFI22" s="13"/>
      <c r="JFJ22" s="13"/>
      <c r="JFK22" s="15"/>
      <c r="JFL22" s="13"/>
      <c r="JFM22" s="13"/>
      <c r="JFN22" s="15"/>
      <c r="JFO22" s="13"/>
      <c r="JFP22" s="13"/>
      <c r="JFQ22" s="15"/>
      <c r="JFR22" s="13"/>
      <c r="JFS22" s="13"/>
      <c r="JFT22" s="15"/>
      <c r="JFU22" s="13"/>
      <c r="JFV22" s="17"/>
      <c r="JFW22" s="15"/>
      <c r="JFX22" s="13"/>
      <c r="JFY22" s="13"/>
      <c r="JFZ22" s="15"/>
      <c r="JGA22" s="14"/>
      <c r="JGB22" s="14"/>
      <c r="JGC22" s="15"/>
      <c r="JGE22" s="16"/>
      <c r="JGF22" s="13"/>
      <c r="JGG22" s="13"/>
      <c r="JGH22" s="15"/>
      <c r="JGI22" s="13"/>
      <c r="JGJ22" s="13"/>
      <c r="JGK22" s="15"/>
      <c r="JGL22" s="13"/>
      <c r="JGM22" s="13"/>
      <c r="JGN22" s="15"/>
      <c r="JGO22" s="13"/>
      <c r="JGP22" s="13"/>
      <c r="JGQ22" s="15"/>
      <c r="JGR22" s="13"/>
      <c r="JGS22" s="17"/>
      <c r="JGT22" s="15"/>
      <c r="JGU22" s="13"/>
      <c r="JGV22" s="13"/>
      <c r="JGW22" s="15"/>
      <c r="JGX22" s="14"/>
      <c r="JGY22" s="14"/>
      <c r="JGZ22" s="15"/>
      <c r="JHB22" s="16"/>
      <c r="JHC22" s="13"/>
      <c r="JHD22" s="13"/>
      <c r="JHE22" s="15"/>
      <c r="JHF22" s="13"/>
      <c r="JHG22" s="13"/>
      <c r="JHH22" s="15"/>
      <c r="JHI22" s="13"/>
      <c r="JHJ22" s="13"/>
      <c r="JHK22" s="15"/>
      <c r="JHL22" s="13"/>
      <c r="JHM22" s="13"/>
      <c r="JHN22" s="15"/>
      <c r="JHO22" s="13"/>
      <c r="JHP22" s="17"/>
      <c r="JHQ22" s="15"/>
      <c r="JHR22" s="13"/>
      <c r="JHS22" s="13"/>
      <c r="JHT22" s="15"/>
      <c r="JHU22" s="14"/>
      <c r="JHV22" s="14"/>
      <c r="JHW22" s="15"/>
      <c r="JHY22" s="16"/>
      <c r="JHZ22" s="13"/>
      <c r="JIA22" s="13"/>
      <c r="JIB22" s="15"/>
      <c r="JIC22" s="13"/>
      <c r="JID22" s="13"/>
      <c r="JIE22" s="15"/>
      <c r="JIF22" s="13"/>
      <c r="JIG22" s="13"/>
      <c r="JIH22" s="15"/>
      <c r="JII22" s="13"/>
      <c r="JIJ22" s="13"/>
      <c r="JIK22" s="15"/>
      <c r="JIL22" s="13"/>
      <c r="JIM22" s="17"/>
      <c r="JIN22" s="15"/>
      <c r="JIO22" s="13"/>
      <c r="JIP22" s="13"/>
      <c r="JIQ22" s="15"/>
      <c r="JIR22" s="14"/>
      <c r="JIS22" s="14"/>
      <c r="JIT22" s="15"/>
      <c r="JIV22" s="16"/>
      <c r="JIW22" s="13"/>
      <c r="JIX22" s="13"/>
      <c r="JIY22" s="15"/>
      <c r="JIZ22" s="13"/>
      <c r="JJA22" s="13"/>
      <c r="JJB22" s="15"/>
      <c r="JJC22" s="13"/>
      <c r="JJD22" s="13"/>
      <c r="JJE22" s="15"/>
      <c r="JJF22" s="13"/>
      <c r="JJG22" s="13"/>
      <c r="JJH22" s="15"/>
      <c r="JJI22" s="13"/>
      <c r="JJJ22" s="17"/>
      <c r="JJK22" s="15"/>
      <c r="JJL22" s="13"/>
      <c r="JJM22" s="13"/>
      <c r="JJN22" s="15"/>
      <c r="JJO22" s="14"/>
      <c r="JJP22" s="14"/>
      <c r="JJQ22" s="15"/>
      <c r="JJS22" s="16"/>
      <c r="JJT22" s="13"/>
      <c r="JJU22" s="13"/>
      <c r="JJV22" s="15"/>
      <c r="JJW22" s="13"/>
      <c r="JJX22" s="13"/>
      <c r="JJY22" s="15"/>
      <c r="JJZ22" s="13"/>
      <c r="JKA22" s="13"/>
      <c r="JKB22" s="15"/>
      <c r="JKC22" s="13"/>
      <c r="JKD22" s="13"/>
      <c r="JKE22" s="15"/>
      <c r="JKF22" s="13"/>
      <c r="JKG22" s="17"/>
      <c r="JKH22" s="15"/>
      <c r="JKI22" s="13"/>
      <c r="JKJ22" s="13"/>
      <c r="JKK22" s="15"/>
      <c r="JKL22" s="14"/>
      <c r="JKM22" s="14"/>
      <c r="JKN22" s="15"/>
      <c r="JKP22" s="16"/>
      <c r="JKQ22" s="13"/>
      <c r="JKR22" s="13"/>
      <c r="JKS22" s="15"/>
      <c r="JKT22" s="13"/>
      <c r="JKU22" s="13"/>
      <c r="JKV22" s="15"/>
      <c r="JKW22" s="13"/>
      <c r="JKX22" s="13"/>
      <c r="JKY22" s="15"/>
      <c r="JKZ22" s="13"/>
      <c r="JLA22" s="13"/>
      <c r="JLB22" s="15"/>
      <c r="JLC22" s="13"/>
      <c r="JLD22" s="17"/>
      <c r="JLE22" s="15"/>
      <c r="JLF22" s="13"/>
      <c r="JLG22" s="13"/>
      <c r="JLH22" s="15"/>
      <c r="JLI22" s="14"/>
      <c r="JLJ22" s="14"/>
      <c r="JLK22" s="15"/>
      <c r="JLM22" s="16"/>
      <c r="JLN22" s="13"/>
      <c r="JLO22" s="13"/>
      <c r="JLP22" s="15"/>
      <c r="JLQ22" s="13"/>
      <c r="JLR22" s="13"/>
      <c r="JLS22" s="15"/>
      <c r="JLT22" s="13"/>
      <c r="JLU22" s="13"/>
      <c r="JLV22" s="15"/>
      <c r="JLW22" s="13"/>
      <c r="JLX22" s="13"/>
      <c r="JLY22" s="15"/>
      <c r="JLZ22" s="13"/>
      <c r="JMA22" s="17"/>
      <c r="JMB22" s="15"/>
      <c r="JMC22" s="13"/>
      <c r="JMD22" s="13"/>
      <c r="JME22" s="15"/>
      <c r="JMF22" s="14"/>
      <c r="JMG22" s="14"/>
      <c r="JMH22" s="15"/>
      <c r="JMJ22" s="16"/>
      <c r="JMK22" s="13"/>
      <c r="JML22" s="13"/>
      <c r="JMM22" s="15"/>
      <c r="JMN22" s="13"/>
      <c r="JMO22" s="13"/>
      <c r="JMP22" s="15"/>
      <c r="JMQ22" s="13"/>
      <c r="JMR22" s="13"/>
      <c r="JMS22" s="15"/>
      <c r="JMT22" s="13"/>
      <c r="JMU22" s="13"/>
      <c r="JMV22" s="15"/>
      <c r="JMW22" s="13"/>
      <c r="JMX22" s="17"/>
      <c r="JMY22" s="15"/>
      <c r="JMZ22" s="13"/>
      <c r="JNA22" s="13"/>
      <c r="JNB22" s="15"/>
      <c r="JNC22" s="14"/>
      <c r="JND22" s="14"/>
      <c r="JNE22" s="15"/>
      <c r="JNG22" s="16"/>
      <c r="JNH22" s="13"/>
      <c r="JNI22" s="13"/>
      <c r="JNJ22" s="15"/>
      <c r="JNK22" s="13"/>
      <c r="JNL22" s="13"/>
      <c r="JNM22" s="15"/>
      <c r="JNN22" s="13"/>
      <c r="JNO22" s="13"/>
      <c r="JNP22" s="15"/>
      <c r="JNQ22" s="13"/>
      <c r="JNR22" s="13"/>
      <c r="JNS22" s="15"/>
      <c r="JNT22" s="13"/>
      <c r="JNU22" s="17"/>
      <c r="JNV22" s="15"/>
      <c r="JNW22" s="13"/>
      <c r="JNX22" s="13"/>
      <c r="JNY22" s="15"/>
      <c r="JNZ22" s="14"/>
      <c r="JOA22" s="14"/>
      <c r="JOB22" s="15"/>
      <c r="JOD22" s="16"/>
      <c r="JOE22" s="13"/>
      <c r="JOF22" s="13"/>
      <c r="JOG22" s="15"/>
      <c r="JOH22" s="13"/>
      <c r="JOI22" s="13"/>
      <c r="JOJ22" s="15"/>
      <c r="JOK22" s="13"/>
      <c r="JOL22" s="13"/>
      <c r="JOM22" s="15"/>
      <c r="JON22" s="13"/>
      <c r="JOO22" s="13"/>
      <c r="JOP22" s="15"/>
      <c r="JOQ22" s="13"/>
      <c r="JOR22" s="17"/>
      <c r="JOS22" s="15"/>
      <c r="JOT22" s="13"/>
      <c r="JOU22" s="13"/>
      <c r="JOV22" s="15"/>
      <c r="JOW22" s="14"/>
      <c r="JOX22" s="14"/>
      <c r="JOY22" s="15"/>
      <c r="JPA22" s="16"/>
      <c r="JPB22" s="13"/>
      <c r="JPC22" s="13"/>
      <c r="JPD22" s="15"/>
      <c r="JPE22" s="13"/>
      <c r="JPF22" s="13"/>
      <c r="JPG22" s="15"/>
      <c r="JPH22" s="13"/>
      <c r="JPI22" s="13"/>
      <c r="JPJ22" s="15"/>
      <c r="JPK22" s="13"/>
      <c r="JPL22" s="13"/>
      <c r="JPM22" s="15"/>
      <c r="JPN22" s="13"/>
      <c r="JPO22" s="17"/>
      <c r="JPP22" s="15"/>
      <c r="JPQ22" s="13"/>
      <c r="JPR22" s="13"/>
      <c r="JPS22" s="15"/>
      <c r="JPT22" s="14"/>
      <c r="JPU22" s="14"/>
      <c r="JPV22" s="15"/>
      <c r="JPX22" s="16"/>
      <c r="JPY22" s="13"/>
      <c r="JPZ22" s="13"/>
      <c r="JQA22" s="15"/>
      <c r="JQB22" s="13"/>
      <c r="JQC22" s="13"/>
      <c r="JQD22" s="15"/>
      <c r="JQE22" s="13"/>
      <c r="JQF22" s="13"/>
      <c r="JQG22" s="15"/>
      <c r="JQH22" s="13"/>
      <c r="JQI22" s="13"/>
      <c r="JQJ22" s="15"/>
      <c r="JQK22" s="13"/>
      <c r="JQL22" s="17"/>
      <c r="JQM22" s="15"/>
      <c r="JQN22" s="13"/>
      <c r="JQO22" s="13"/>
      <c r="JQP22" s="15"/>
      <c r="JQQ22" s="14"/>
      <c r="JQR22" s="14"/>
      <c r="JQS22" s="15"/>
      <c r="JQU22" s="16"/>
      <c r="JQV22" s="13"/>
      <c r="JQW22" s="13"/>
      <c r="JQX22" s="15"/>
      <c r="JQY22" s="13"/>
      <c r="JQZ22" s="13"/>
      <c r="JRA22" s="15"/>
      <c r="JRB22" s="13"/>
      <c r="JRC22" s="13"/>
      <c r="JRD22" s="15"/>
      <c r="JRE22" s="13"/>
      <c r="JRF22" s="13"/>
      <c r="JRG22" s="15"/>
      <c r="JRH22" s="13"/>
      <c r="JRI22" s="17"/>
      <c r="JRJ22" s="15"/>
      <c r="JRK22" s="13"/>
      <c r="JRL22" s="13"/>
      <c r="JRM22" s="15"/>
      <c r="JRN22" s="14"/>
      <c r="JRO22" s="14"/>
      <c r="JRP22" s="15"/>
      <c r="JRR22" s="16"/>
      <c r="JRS22" s="13"/>
      <c r="JRT22" s="13"/>
      <c r="JRU22" s="15"/>
      <c r="JRV22" s="13"/>
      <c r="JRW22" s="13"/>
      <c r="JRX22" s="15"/>
      <c r="JRY22" s="13"/>
      <c r="JRZ22" s="13"/>
      <c r="JSA22" s="15"/>
      <c r="JSB22" s="13"/>
      <c r="JSC22" s="13"/>
      <c r="JSD22" s="15"/>
      <c r="JSE22" s="13"/>
      <c r="JSF22" s="17"/>
      <c r="JSG22" s="15"/>
      <c r="JSH22" s="13"/>
      <c r="JSI22" s="13"/>
      <c r="JSJ22" s="15"/>
      <c r="JSK22" s="14"/>
      <c r="JSL22" s="14"/>
      <c r="JSM22" s="15"/>
      <c r="JSO22" s="16"/>
      <c r="JSP22" s="13"/>
      <c r="JSQ22" s="13"/>
      <c r="JSR22" s="15"/>
      <c r="JSS22" s="13"/>
      <c r="JST22" s="13"/>
      <c r="JSU22" s="15"/>
      <c r="JSV22" s="13"/>
      <c r="JSW22" s="13"/>
      <c r="JSX22" s="15"/>
      <c r="JSY22" s="13"/>
      <c r="JSZ22" s="13"/>
      <c r="JTA22" s="15"/>
      <c r="JTB22" s="13"/>
      <c r="JTC22" s="17"/>
      <c r="JTD22" s="15"/>
      <c r="JTE22" s="13"/>
      <c r="JTF22" s="13"/>
      <c r="JTG22" s="15"/>
      <c r="JTH22" s="14"/>
      <c r="JTI22" s="14"/>
      <c r="JTJ22" s="15"/>
      <c r="JTL22" s="16"/>
      <c r="JTM22" s="13"/>
      <c r="JTN22" s="13"/>
      <c r="JTO22" s="15"/>
      <c r="JTP22" s="13"/>
      <c r="JTQ22" s="13"/>
      <c r="JTR22" s="15"/>
      <c r="JTS22" s="13"/>
      <c r="JTT22" s="13"/>
      <c r="JTU22" s="15"/>
      <c r="JTV22" s="13"/>
      <c r="JTW22" s="13"/>
      <c r="JTX22" s="15"/>
      <c r="JTY22" s="13"/>
      <c r="JTZ22" s="17"/>
      <c r="JUA22" s="15"/>
      <c r="JUB22" s="13"/>
      <c r="JUC22" s="13"/>
      <c r="JUD22" s="15"/>
      <c r="JUE22" s="14"/>
      <c r="JUF22" s="14"/>
      <c r="JUG22" s="15"/>
      <c r="JUI22" s="16"/>
      <c r="JUJ22" s="13"/>
      <c r="JUK22" s="13"/>
      <c r="JUL22" s="15"/>
      <c r="JUM22" s="13"/>
      <c r="JUN22" s="13"/>
      <c r="JUO22" s="15"/>
      <c r="JUP22" s="13"/>
      <c r="JUQ22" s="13"/>
      <c r="JUR22" s="15"/>
      <c r="JUS22" s="13"/>
      <c r="JUT22" s="13"/>
      <c r="JUU22" s="15"/>
      <c r="JUV22" s="13"/>
      <c r="JUW22" s="17"/>
      <c r="JUX22" s="15"/>
      <c r="JUY22" s="13"/>
      <c r="JUZ22" s="13"/>
      <c r="JVA22" s="15"/>
      <c r="JVB22" s="14"/>
      <c r="JVC22" s="14"/>
      <c r="JVD22" s="15"/>
      <c r="JVF22" s="16"/>
      <c r="JVG22" s="13"/>
      <c r="JVH22" s="13"/>
      <c r="JVI22" s="15"/>
      <c r="JVJ22" s="13"/>
      <c r="JVK22" s="13"/>
      <c r="JVL22" s="15"/>
      <c r="JVM22" s="13"/>
      <c r="JVN22" s="13"/>
      <c r="JVO22" s="15"/>
      <c r="JVP22" s="13"/>
      <c r="JVQ22" s="13"/>
      <c r="JVR22" s="15"/>
      <c r="JVS22" s="13"/>
      <c r="JVT22" s="17"/>
      <c r="JVU22" s="15"/>
      <c r="JVV22" s="13"/>
      <c r="JVW22" s="13"/>
      <c r="JVX22" s="15"/>
      <c r="JVY22" s="14"/>
      <c r="JVZ22" s="14"/>
      <c r="JWA22" s="15"/>
      <c r="JWC22" s="16"/>
      <c r="JWD22" s="13"/>
      <c r="JWE22" s="13"/>
      <c r="JWF22" s="15"/>
      <c r="JWG22" s="13"/>
      <c r="JWH22" s="13"/>
      <c r="JWI22" s="15"/>
      <c r="JWJ22" s="13"/>
      <c r="JWK22" s="13"/>
      <c r="JWL22" s="15"/>
      <c r="JWM22" s="13"/>
      <c r="JWN22" s="13"/>
      <c r="JWO22" s="15"/>
      <c r="JWP22" s="13"/>
      <c r="JWQ22" s="17"/>
      <c r="JWR22" s="15"/>
      <c r="JWS22" s="13"/>
      <c r="JWT22" s="13"/>
      <c r="JWU22" s="15"/>
      <c r="JWV22" s="14"/>
      <c r="JWW22" s="14"/>
      <c r="JWX22" s="15"/>
      <c r="JWZ22" s="16"/>
      <c r="JXA22" s="13"/>
      <c r="JXB22" s="13"/>
      <c r="JXC22" s="15"/>
      <c r="JXD22" s="13"/>
      <c r="JXE22" s="13"/>
      <c r="JXF22" s="15"/>
      <c r="JXG22" s="13"/>
      <c r="JXH22" s="13"/>
      <c r="JXI22" s="15"/>
      <c r="JXJ22" s="13"/>
      <c r="JXK22" s="13"/>
      <c r="JXL22" s="15"/>
      <c r="JXM22" s="13"/>
      <c r="JXN22" s="17"/>
      <c r="JXO22" s="15"/>
      <c r="JXP22" s="13"/>
      <c r="JXQ22" s="13"/>
      <c r="JXR22" s="15"/>
      <c r="JXS22" s="14"/>
      <c r="JXT22" s="14"/>
      <c r="JXU22" s="15"/>
      <c r="JXW22" s="16"/>
      <c r="JXX22" s="13"/>
      <c r="JXY22" s="13"/>
      <c r="JXZ22" s="15"/>
      <c r="JYA22" s="13"/>
      <c r="JYB22" s="13"/>
      <c r="JYC22" s="15"/>
      <c r="JYD22" s="13"/>
      <c r="JYE22" s="13"/>
      <c r="JYF22" s="15"/>
      <c r="JYG22" s="13"/>
      <c r="JYH22" s="13"/>
      <c r="JYI22" s="15"/>
      <c r="JYJ22" s="13"/>
      <c r="JYK22" s="17"/>
      <c r="JYL22" s="15"/>
      <c r="JYM22" s="13"/>
      <c r="JYN22" s="13"/>
      <c r="JYO22" s="15"/>
      <c r="JYP22" s="14"/>
      <c r="JYQ22" s="14"/>
      <c r="JYR22" s="15"/>
      <c r="JYT22" s="16"/>
      <c r="JYU22" s="13"/>
      <c r="JYV22" s="13"/>
      <c r="JYW22" s="15"/>
      <c r="JYX22" s="13"/>
      <c r="JYY22" s="13"/>
      <c r="JYZ22" s="15"/>
      <c r="JZA22" s="13"/>
      <c r="JZB22" s="13"/>
      <c r="JZC22" s="15"/>
      <c r="JZD22" s="13"/>
      <c r="JZE22" s="13"/>
      <c r="JZF22" s="15"/>
      <c r="JZG22" s="13"/>
      <c r="JZH22" s="17"/>
      <c r="JZI22" s="15"/>
      <c r="JZJ22" s="13"/>
      <c r="JZK22" s="13"/>
      <c r="JZL22" s="15"/>
      <c r="JZM22" s="14"/>
      <c r="JZN22" s="14"/>
      <c r="JZO22" s="15"/>
      <c r="JZQ22" s="16"/>
      <c r="JZR22" s="13"/>
      <c r="JZS22" s="13"/>
      <c r="JZT22" s="15"/>
      <c r="JZU22" s="13"/>
      <c r="JZV22" s="13"/>
      <c r="JZW22" s="15"/>
      <c r="JZX22" s="13"/>
      <c r="JZY22" s="13"/>
      <c r="JZZ22" s="15"/>
      <c r="KAA22" s="13"/>
      <c r="KAB22" s="13"/>
      <c r="KAC22" s="15"/>
      <c r="KAD22" s="13"/>
      <c r="KAE22" s="17"/>
      <c r="KAF22" s="15"/>
      <c r="KAG22" s="13"/>
      <c r="KAH22" s="13"/>
      <c r="KAI22" s="15"/>
      <c r="KAJ22" s="14"/>
      <c r="KAK22" s="14"/>
      <c r="KAL22" s="15"/>
      <c r="KAN22" s="16"/>
      <c r="KAO22" s="13"/>
      <c r="KAP22" s="13"/>
      <c r="KAQ22" s="15"/>
      <c r="KAR22" s="13"/>
      <c r="KAS22" s="13"/>
      <c r="KAT22" s="15"/>
      <c r="KAU22" s="13"/>
      <c r="KAV22" s="13"/>
      <c r="KAW22" s="15"/>
      <c r="KAX22" s="13"/>
      <c r="KAY22" s="13"/>
      <c r="KAZ22" s="15"/>
      <c r="KBA22" s="13"/>
      <c r="KBB22" s="17"/>
      <c r="KBC22" s="15"/>
      <c r="KBD22" s="13"/>
      <c r="KBE22" s="13"/>
      <c r="KBF22" s="15"/>
      <c r="KBG22" s="14"/>
      <c r="KBH22" s="14"/>
      <c r="KBI22" s="15"/>
      <c r="KBK22" s="16"/>
      <c r="KBL22" s="13"/>
      <c r="KBM22" s="13"/>
      <c r="KBN22" s="15"/>
      <c r="KBO22" s="13"/>
      <c r="KBP22" s="13"/>
      <c r="KBQ22" s="15"/>
      <c r="KBR22" s="13"/>
      <c r="KBS22" s="13"/>
      <c r="KBT22" s="15"/>
      <c r="KBU22" s="13"/>
      <c r="KBV22" s="13"/>
      <c r="KBW22" s="15"/>
      <c r="KBX22" s="13"/>
      <c r="KBY22" s="17"/>
      <c r="KBZ22" s="15"/>
      <c r="KCA22" s="13"/>
      <c r="KCB22" s="13"/>
      <c r="KCC22" s="15"/>
      <c r="KCD22" s="14"/>
      <c r="KCE22" s="14"/>
      <c r="KCF22" s="15"/>
      <c r="KCH22" s="16"/>
      <c r="KCI22" s="13"/>
      <c r="KCJ22" s="13"/>
      <c r="KCK22" s="15"/>
      <c r="KCL22" s="13"/>
      <c r="KCM22" s="13"/>
      <c r="KCN22" s="15"/>
      <c r="KCO22" s="13"/>
      <c r="KCP22" s="13"/>
      <c r="KCQ22" s="15"/>
      <c r="KCR22" s="13"/>
      <c r="KCS22" s="13"/>
      <c r="KCT22" s="15"/>
      <c r="KCU22" s="13"/>
      <c r="KCV22" s="17"/>
      <c r="KCW22" s="15"/>
      <c r="KCX22" s="13"/>
      <c r="KCY22" s="13"/>
      <c r="KCZ22" s="15"/>
      <c r="KDA22" s="14"/>
      <c r="KDB22" s="14"/>
      <c r="KDC22" s="15"/>
      <c r="KDE22" s="16"/>
      <c r="KDF22" s="13"/>
      <c r="KDG22" s="13"/>
      <c r="KDH22" s="15"/>
      <c r="KDI22" s="13"/>
      <c r="KDJ22" s="13"/>
      <c r="KDK22" s="15"/>
      <c r="KDL22" s="13"/>
      <c r="KDM22" s="13"/>
      <c r="KDN22" s="15"/>
      <c r="KDO22" s="13"/>
      <c r="KDP22" s="13"/>
      <c r="KDQ22" s="15"/>
      <c r="KDR22" s="13"/>
      <c r="KDS22" s="17"/>
      <c r="KDT22" s="15"/>
      <c r="KDU22" s="13"/>
      <c r="KDV22" s="13"/>
      <c r="KDW22" s="15"/>
      <c r="KDX22" s="14"/>
      <c r="KDY22" s="14"/>
      <c r="KDZ22" s="15"/>
      <c r="KEB22" s="16"/>
      <c r="KEC22" s="13"/>
      <c r="KED22" s="13"/>
      <c r="KEE22" s="15"/>
      <c r="KEF22" s="13"/>
      <c r="KEG22" s="13"/>
      <c r="KEH22" s="15"/>
      <c r="KEI22" s="13"/>
      <c r="KEJ22" s="13"/>
      <c r="KEK22" s="15"/>
      <c r="KEL22" s="13"/>
      <c r="KEM22" s="13"/>
      <c r="KEN22" s="15"/>
      <c r="KEO22" s="13"/>
      <c r="KEP22" s="17"/>
      <c r="KEQ22" s="15"/>
      <c r="KER22" s="13"/>
      <c r="KES22" s="13"/>
      <c r="KET22" s="15"/>
      <c r="KEU22" s="14"/>
      <c r="KEV22" s="14"/>
      <c r="KEW22" s="15"/>
      <c r="KEY22" s="16"/>
      <c r="KEZ22" s="13"/>
      <c r="KFA22" s="13"/>
      <c r="KFB22" s="15"/>
      <c r="KFC22" s="13"/>
      <c r="KFD22" s="13"/>
      <c r="KFE22" s="15"/>
      <c r="KFF22" s="13"/>
      <c r="KFG22" s="13"/>
      <c r="KFH22" s="15"/>
      <c r="KFI22" s="13"/>
      <c r="KFJ22" s="13"/>
      <c r="KFK22" s="15"/>
      <c r="KFL22" s="13"/>
      <c r="KFM22" s="17"/>
      <c r="KFN22" s="15"/>
      <c r="KFO22" s="13"/>
      <c r="KFP22" s="13"/>
      <c r="KFQ22" s="15"/>
      <c r="KFR22" s="14"/>
      <c r="KFS22" s="14"/>
      <c r="KFT22" s="15"/>
      <c r="KFV22" s="16"/>
      <c r="KFW22" s="13"/>
      <c r="KFX22" s="13"/>
      <c r="KFY22" s="15"/>
      <c r="KFZ22" s="13"/>
      <c r="KGA22" s="13"/>
      <c r="KGB22" s="15"/>
      <c r="KGC22" s="13"/>
      <c r="KGD22" s="13"/>
      <c r="KGE22" s="15"/>
      <c r="KGF22" s="13"/>
      <c r="KGG22" s="13"/>
      <c r="KGH22" s="15"/>
      <c r="KGI22" s="13"/>
      <c r="KGJ22" s="17"/>
      <c r="KGK22" s="15"/>
      <c r="KGL22" s="13"/>
      <c r="KGM22" s="13"/>
      <c r="KGN22" s="15"/>
      <c r="KGO22" s="14"/>
      <c r="KGP22" s="14"/>
      <c r="KGQ22" s="15"/>
      <c r="KGS22" s="16"/>
      <c r="KGT22" s="13"/>
      <c r="KGU22" s="13"/>
      <c r="KGV22" s="15"/>
      <c r="KGW22" s="13"/>
      <c r="KGX22" s="13"/>
      <c r="KGY22" s="15"/>
      <c r="KGZ22" s="13"/>
      <c r="KHA22" s="13"/>
      <c r="KHB22" s="15"/>
      <c r="KHC22" s="13"/>
      <c r="KHD22" s="13"/>
      <c r="KHE22" s="15"/>
      <c r="KHF22" s="13"/>
      <c r="KHG22" s="17"/>
      <c r="KHH22" s="15"/>
      <c r="KHI22" s="13"/>
      <c r="KHJ22" s="13"/>
      <c r="KHK22" s="15"/>
      <c r="KHL22" s="14"/>
      <c r="KHM22" s="14"/>
      <c r="KHN22" s="15"/>
      <c r="KHP22" s="16"/>
      <c r="KHQ22" s="13"/>
      <c r="KHR22" s="13"/>
      <c r="KHS22" s="15"/>
      <c r="KHT22" s="13"/>
      <c r="KHU22" s="13"/>
      <c r="KHV22" s="15"/>
      <c r="KHW22" s="13"/>
      <c r="KHX22" s="13"/>
      <c r="KHY22" s="15"/>
      <c r="KHZ22" s="13"/>
      <c r="KIA22" s="13"/>
      <c r="KIB22" s="15"/>
      <c r="KIC22" s="13"/>
      <c r="KID22" s="17"/>
      <c r="KIE22" s="15"/>
      <c r="KIF22" s="13"/>
      <c r="KIG22" s="13"/>
      <c r="KIH22" s="15"/>
      <c r="KII22" s="14"/>
      <c r="KIJ22" s="14"/>
      <c r="KIK22" s="15"/>
      <c r="KIM22" s="16"/>
      <c r="KIN22" s="13"/>
      <c r="KIO22" s="13"/>
      <c r="KIP22" s="15"/>
      <c r="KIQ22" s="13"/>
      <c r="KIR22" s="13"/>
      <c r="KIS22" s="15"/>
      <c r="KIT22" s="13"/>
      <c r="KIU22" s="13"/>
      <c r="KIV22" s="15"/>
      <c r="KIW22" s="13"/>
      <c r="KIX22" s="13"/>
      <c r="KIY22" s="15"/>
      <c r="KIZ22" s="13"/>
      <c r="KJA22" s="17"/>
      <c r="KJB22" s="15"/>
      <c r="KJC22" s="13"/>
      <c r="KJD22" s="13"/>
      <c r="KJE22" s="15"/>
      <c r="KJF22" s="14"/>
      <c r="KJG22" s="14"/>
      <c r="KJH22" s="15"/>
      <c r="KJJ22" s="16"/>
      <c r="KJK22" s="13"/>
      <c r="KJL22" s="13"/>
      <c r="KJM22" s="15"/>
      <c r="KJN22" s="13"/>
      <c r="KJO22" s="13"/>
      <c r="KJP22" s="15"/>
      <c r="KJQ22" s="13"/>
      <c r="KJR22" s="13"/>
      <c r="KJS22" s="15"/>
      <c r="KJT22" s="13"/>
      <c r="KJU22" s="13"/>
      <c r="KJV22" s="15"/>
      <c r="KJW22" s="13"/>
      <c r="KJX22" s="17"/>
      <c r="KJY22" s="15"/>
      <c r="KJZ22" s="13"/>
      <c r="KKA22" s="13"/>
      <c r="KKB22" s="15"/>
      <c r="KKC22" s="14"/>
      <c r="KKD22" s="14"/>
      <c r="KKE22" s="15"/>
      <c r="KKG22" s="16"/>
      <c r="KKH22" s="13"/>
      <c r="KKI22" s="13"/>
      <c r="KKJ22" s="15"/>
      <c r="KKK22" s="13"/>
      <c r="KKL22" s="13"/>
      <c r="KKM22" s="15"/>
      <c r="KKN22" s="13"/>
      <c r="KKO22" s="13"/>
      <c r="KKP22" s="15"/>
      <c r="KKQ22" s="13"/>
      <c r="KKR22" s="13"/>
      <c r="KKS22" s="15"/>
      <c r="KKT22" s="13"/>
      <c r="KKU22" s="17"/>
      <c r="KKV22" s="15"/>
      <c r="KKW22" s="13"/>
      <c r="KKX22" s="13"/>
      <c r="KKY22" s="15"/>
      <c r="KKZ22" s="14"/>
      <c r="KLA22" s="14"/>
      <c r="KLB22" s="15"/>
      <c r="KLD22" s="16"/>
      <c r="KLE22" s="13"/>
      <c r="KLF22" s="13"/>
      <c r="KLG22" s="15"/>
      <c r="KLH22" s="13"/>
      <c r="KLI22" s="13"/>
      <c r="KLJ22" s="15"/>
      <c r="KLK22" s="13"/>
      <c r="KLL22" s="13"/>
      <c r="KLM22" s="15"/>
      <c r="KLN22" s="13"/>
      <c r="KLO22" s="13"/>
      <c r="KLP22" s="15"/>
      <c r="KLQ22" s="13"/>
      <c r="KLR22" s="17"/>
      <c r="KLS22" s="15"/>
      <c r="KLT22" s="13"/>
      <c r="KLU22" s="13"/>
      <c r="KLV22" s="15"/>
      <c r="KLW22" s="14"/>
      <c r="KLX22" s="14"/>
      <c r="KLY22" s="15"/>
      <c r="KMA22" s="16"/>
      <c r="KMB22" s="13"/>
      <c r="KMC22" s="13"/>
      <c r="KMD22" s="15"/>
      <c r="KME22" s="13"/>
      <c r="KMF22" s="13"/>
      <c r="KMG22" s="15"/>
      <c r="KMH22" s="13"/>
      <c r="KMI22" s="13"/>
      <c r="KMJ22" s="15"/>
      <c r="KMK22" s="13"/>
      <c r="KML22" s="13"/>
      <c r="KMM22" s="15"/>
      <c r="KMN22" s="13"/>
      <c r="KMO22" s="17"/>
      <c r="KMP22" s="15"/>
      <c r="KMQ22" s="13"/>
      <c r="KMR22" s="13"/>
      <c r="KMS22" s="15"/>
      <c r="KMT22" s="14"/>
      <c r="KMU22" s="14"/>
      <c r="KMV22" s="15"/>
      <c r="KMX22" s="16"/>
      <c r="KMY22" s="13"/>
      <c r="KMZ22" s="13"/>
      <c r="KNA22" s="15"/>
      <c r="KNB22" s="13"/>
      <c r="KNC22" s="13"/>
      <c r="KND22" s="15"/>
      <c r="KNE22" s="13"/>
      <c r="KNF22" s="13"/>
      <c r="KNG22" s="15"/>
      <c r="KNH22" s="13"/>
      <c r="KNI22" s="13"/>
      <c r="KNJ22" s="15"/>
      <c r="KNK22" s="13"/>
      <c r="KNL22" s="17"/>
      <c r="KNM22" s="15"/>
      <c r="KNN22" s="13"/>
      <c r="KNO22" s="13"/>
      <c r="KNP22" s="15"/>
      <c r="KNQ22" s="14"/>
      <c r="KNR22" s="14"/>
      <c r="KNS22" s="15"/>
      <c r="KNU22" s="16"/>
      <c r="KNV22" s="13"/>
      <c r="KNW22" s="13"/>
      <c r="KNX22" s="15"/>
      <c r="KNY22" s="13"/>
      <c r="KNZ22" s="13"/>
      <c r="KOA22" s="15"/>
      <c r="KOB22" s="13"/>
      <c r="KOC22" s="13"/>
      <c r="KOD22" s="15"/>
      <c r="KOE22" s="13"/>
      <c r="KOF22" s="13"/>
      <c r="KOG22" s="15"/>
      <c r="KOH22" s="13"/>
      <c r="KOI22" s="17"/>
      <c r="KOJ22" s="15"/>
      <c r="KOK22" s="13"/>
      <c r="KOL22" s="13"/>
      <c r="KOM22" s="15"/>
      <c r="KON22" s="14"/>
      <c r="KOO22" s="14"/>
      <c r="KOP22" s="15"/>
      <c r="KOR22" s="16"/>
      <c r="KOS22" s="13"/>
      <c r="KOT22" s="13"/>
      <c r="KOU22" s="15"/>
      <c r="KOV22" s="13"/>
      <c r="KOW22" s="13"/>
      <c r="KOX22" s="15"/>
      <c r="KOY22" s="13"/>
      <c r="KOZ22" s="13"/>
      <c r="KPA22" s="15"/>
      <c r="KPB22" s="13"/>
      <c r="KPC22" s="13"/>
      <c r="KPD22" s="15"/>
      <c r="KPE22" s="13"/>
      <c r="KPF22" s="17"/>
      <c r="KPG22" s="15"/>
      <c r="KPH22" s="13"/>
      <c r="KPI22" s="13"/>
      <c r="KPJ22" s="15"/>
      <c r="KPK22" s="14"/>
      <c r="KPL22" s="14"/>
      <c r="KPM22" s="15"/>
      <c r="KPO22" s="16"/>
      <c r="KPP22" s="13"/>
      <c r="KPQ22" s="13"/>
      <c r="KPR22" s="15"/>
      <c r="KPS22" s="13"/>
      <c r="KPT22" s="13"/>
      <c r="KPU22" s="15"/>
      <c r="KPV22" s="13"/>
      <c r="KPW22" s="13"/>
      <c r="KPX22" s="15"/>
      <c r="KPY22" s="13"/>
      <c r="KPZ22" s="13"/>
      <c r="KQA22" s="15"/>
      <c r="KQB22" s="13"/>
      <c r="KQC22" s="17"/>
      <c r="KQD22" s="15"/>
      <c r="KQE22" s="13"/>
      <c r="KQF22" s="13"/>
      <c r="KQG22" s="15"/>
      <c r="KQH22" s="14"/>
      <c r="KQI22" s="14"/>
      <c r="KQJ22" s="15"/>
      <c r="KQL22" s="16"/>
      <c r="KQM22" s="13"/>
      <c r="KQN22" s="13"/>
      <c r="KQO22" s="15"/>
      <c r="KQP22" s="13"/>
      <c r="KQQ22" s="13"/>
      <c r="KQR22" s="15"/>
      <c r="KQS22" s="13"/>
      <c r="KQT22" s="13"/>
      <c r="KQU22" s="15"/>
      <c r="KQV22" s="13"/>
      <c r="KQW22" s="13"/>
      <c r="KQX22" s="15"/>
      <c r="KQY22" s="13"/>
      <c r="KQZ22" s="17"/>
      <c r="KRA22" s="15"/>
      <c r="KRB22" s="13"/>
      <c r="KRC22" s="13"/>
      <c r="KRD22" s="15"/>
      <c r="KRE22" s="14"/>
      <c r="KRF22" s="14"/>
      <c r="KRG22" s="15"/>
      <c r="KRI22" s="16"/>
      <c r="KRJ22" s="13"/>
      <c r="KRK22" s="13"/>
      <c r="KRL22" s="15"/>
      <c r="KRM22" s="13"/>
      <c r="KRN22" s="13"/>
      <c r="KRO22" s="15"/>
      <c r="KRP22" s="13"/>
      <c r="KRQ22" s="13"/>
      <c r="KRR22" s="15"/>
      <c r="KRS22" s="13"/>
      <c r="KRT22" s="13"/>
      <c r="KRU22" s="15"/>
      <c r="KRV22" s="13"/>
      <c r="KRW22" s="17"/>
      <c r="KRX22" s="15"/>
      <c r="KRY22" s="13"/>
      <c r="KRZ22" s="13"/>
      <c r="KSA22" s="15"/>
      <c r="KSB22" s="14"/>
      <c r="KSC22" s="14"/>
      <c r="KSD22" s="15"/>
      <c r="KSF22" s="16"/>
      <c r="KSG22" s="13"/>
      <c r="KSH22" s="13"/>
      <c r="KSI22" s="15"/>
      <c r="KSJ22" s="13"/>
      <c r="KSK22" s="13"/>
      <c r="KSL22" s="15"/>
      <c r="KSM22" s="13"/>
      <c r="KSN22" s="13"/>
      <c r="KSO22" s="15"/>
      <c r="KSP22" s="13"/>
      <c r="KSQ22" s="13"/>
      <c r="KSR22" s="15"/>
      <c r="KSS22" s="13"/>
      <c r="KST22" s="17"/>
      <c r="KSU22" s="15"/>
      <c r="KSV22" s="13"/>
      <c r="KSW22" s="13"/>
      <c r="KSX22" s="15"/>
      <c r="KSY22" s="14"/>
      <c r="KSZ22" s="14"/>
      <c r="KTA22" s="15"/>
      <c r="KTC22" s="16"/>
      <c r="KTD22" s="13"/>
      <c r="KTE22" s="13"/>
      <c r="KTF22" s="15"/>
      <c r="KTG22" s="13"/>
      <c r="KTH22" s="13"/>
      <c r="KTI22" s="15"/>
      <c r="KTJ22" s="13"/>
      <c r="KTK22" s="13"/>
      <c r="KTL22" s="15"/>
      <c r="KTM22" s="13"/>
      <c r="KTN22" s="13"/>
      <c r="KTO22" s="15"/>
      <c r="KTP22" s="13"/>
      <c r="KTQ22" s="17"/>
      <c r="KTR22" s="15"/>
      <c r="KTS22" s="13"/>
      <c r="KTT22" s="13"/>
      <c r="KTU22" s="15"/>
      <c r="KTV22" s="14"/>
      <c r="KTW22" s="14"/>
      <c r="KTX22" s="15"/>
      <c r="KTZ22" s="16"/>
      <c r="KUA22" s="13"/>
      <c r="KUB22" s="13"/>
      <c r="KUC22" s="15"/>
      <c r="KUD22" s="13"/>
      <c r="KUE22" s="13"/>
      <c r="KUF22" s="15"/>
      <c r="KUG22" s="13"/>
      <c r="KUH22" s="13"/>
      <c r="KUI22" s="15"/>
      <c r="KUJ22" s="13"/>
      <c r="KUK22" s="13"/>
      <c r="KUL22" s="15"/>
      <c r="KUM22" s="13"/>
      <c r="KUN22" s="17"/>
      <c r="KUO22" s="15"/>
      <c r="KUP22" s="13"/>
      <c r="KUQ22" s="13"/>
      <c r="KUR22" s="15"/>
      <c r="KUS22" s="14"/>
      <c r="KUT22" s="14"/>
      <c r="KUU22" s="15"/>
      <c r="KUW22" s="16"/>
      <c r="KUX22" s="13"/>
      <c r="KUY22" s="13"/>
      <c r="KUZ22" s="15"/>
      <c r="KVA22" s="13"/>
      <c r="KVB22" s="13"/>
      <c r="KVC22" s="15"/>
      <c r="KVD22" s="13"/>
      <c r="KVE22" s="13"/>
      <c r="KVF22" s="15"/>
      <c r="KVG22" s="13"/>
      <c r="KVH22" s="13"/>
      <c r="KVI22" s="15"/>
      <c r="KVJ22" s="13"/>
      <c r="KVK22" s="17"/>
      <c r="KVL22" s="15"/>
      <c r="KVM22" s="13"/>
      <c r="KVN22" s="13"/>
      <c r="KVO22" s="15"/>
      <c r="KVP22" s="14"/>
      <c r="KVQ22" s="14"/>
      <c r="KVR22" s="15"/>
      <c r="KVT22" s="16"/>
      <c r="KVU22" s="13"/>
      <c r="KVV22" s="13"/>
      <c r="KVW22" s="15"/>
      <c r="KVX22" s="13"/>
      <c r="KVY22" s="13"/>
      <c r="KVZ22" s="15"/>
      <c r="KWA22" s="13"/>
      <c r="KWB22" s="13"/>
      <c r="KWC22" s="15"/>
      <c r="KWD22" s="13"/>
      <c r="KWE22" s="13"/>
      <c r="KWF22" s="15"/>
      <c r="KWG22" s="13"/>
      <c r="KWH22" s="17"/>
      <c r="KWI22" s="15"/>
      <c r="KWJ22" s="13"/>
      <c r="KWK22" s="13"/>
      <c r="KWL22" s="15"/>
      <c r="KWM22" s="14"/>
      <c r="KWN22" s="14"/>
      <c r="KWO22" s="15"/>
      <c r="KWQ22" s="16"/>
      <c r="KWR22" s="13"/>
      <c r="KWS22" s="13"/>
      <c r="KWT22" s="15"/>
      <c r="KWU22" s="13"/>
      <c r="KWV22" s="13"/>
      <c r="KWW22" s="15"/>
      <c r="KWX22" s="13"/>
      <c r="KWY22" s="13"/>
      <c r="KWZ22" s="15"/>
      <c r="KXA22" s="13"/>
      <c r="KXB22" s="13"/>
      <c r="KXC22" s="15"/>
      <c r="KXD22" s="13"/>
      <c r="KXE22" s="17"/>
      <c r="KXF22" s="15"/>
      <c r="KXG22" s="13"/>
      <c r="KXH22" s="13"/>
      <c r="KXI22" s="15"/>
      <c r="KXJ22" s="14"/>
      <c r="KXK22" s="14"/>
      <c r="KXL22" s="15"/>
      <c r="KXN22" s="16"/>
      <c r="KXO22" s="13"/>
      <c r="KXP22" s="13"/>
      <c r="KXQ22" s="15"/>
      <c r="KXR22" s="13"/>
      <c r="KXS22" s="13"/>
      <c r="KXT22" s="15"/>
      <c r="KXU22" s="13"/>
      <c r="KXV22" s="13"/>
      <c r="KXW22" s="15"/>
      <c r="KXX22" s="13"/>
      <c r="KXY22" s="13"/>
      <c r="KXZ22" s="15"/>
      <c r="KYA22" s="13"/>
      <c r="KYB22" s="17"/>
      <c r="KYC22" s="15"/>
      <c r="KYD22" s="13"/>
      <c r="KYE22" s="13"/>
      <c r="KYF22" s="15"/>
      <c r="KYG22" s="14"/>
      <c r="KYH22" s="14"/>
      <c r="KYI22" s="15"/>
      <c r="KYK22" s="16"/>
      <c r="KYL22" s="13"/>
      <c r="KYM22" s="13"/>
      <c r="KYN22" s="15"/>
      <c r="KYO22" s="13"/>
      <c r="KYP22" s="13"/>
      <c r="KYQ22" s="15"/>
      <c r="KYR22" s="13"/>
      <c r="KYS22" s="13"/>
      <c r="KYT22" s="15"/>
      <c r="KYU22" s="13"/>
      <c r="KYV22" s="13"/>
      <c r="KYW22" s="15"/>
      <c r="KYX22" s="13"/>
      <c r="KYY22" s="17"/>
      <c r="KYZ22" s="15"/>
      <c r="KZA22" s="13"/>
      <c r="KZB22" s="13"/>
      <c r="KZC22" s="15"/>
      <c r="KZD22" s="14"/>
      <c r="KZE22" s="14"/>
      <c r="KZF22" s="15"/>
      <c r="KZH22" s="16"/>
      <c r="KZI22" s="13"/>
      <c r="KZJ22" s="13"/>
      <c r="KZK22" s="15"/>
      <c r="KZL22" s="13"/>
      <c r="KZM22" s="13"/>
      <c r="KZN22" s="15"/>
      <c r="KZO22" s="13"/>
      <c r="KZP22" s="13"/>
      <c r="KZQ22" s="15"/>
      <c r="KZR22" s="13"/>
      <c r="KZS22" s="13"/>
      <c r="KZT22" s="15"/>
      <c r="KZU22" s="13"/>
      <c r="KZV22" s="17"/>
      <c r="KZW22" s="15"/>
      <c r="KZX22" s="13"/>
      <c r="KZY22" s="13"/>
      <c r="KZZ22" s="15"/>
      <c r="LAA22" s="14"/>
      <c r="LAB22" s="14"/>
      <c r="LAC22" s="15"/>
      <c r="LAE22" s="16"/>
      <c r="LAF22" s="13"/>
      <c r="LAG22" s="13"/>
      <c r="LAH22" s="15"/>
      <c r="LAI22" s="13"/>
      <c r="LAJ22" s="13"/>
      <c r="LAK22" s="15"/>
      <c r="LAL22" s="13"/>
      <c r="LAM22" s="13"/>
      <c r="LAN22" s="15"/>
      <c r="LAO22" s="13"/>
      <c r="LAP22" s="13"/>
      <c r="LAQ22" s="15"/>
      <c r="LAR22" s="13"/>
      <c r="LAS22" s="17"/>
      <c r="LAT22" s="15"/>
      <c r="LAU22" s="13"/>
      <c r="LAV22" s="13"/>
      <c r="LAW22" s="15"/>
      <c r="LAX22" s="14"/>
      <c r="LAY22" s="14"/>
      <c r="LAZ22" s="15"/>
      <c r="LBB22" s="16"/>
      <c r="LBC22" s="13"/>
      <c r="LBD22" s="13"/>
      <c r="LBE22" s="15"/>
      <c r="LBF22" s="13"/>
      <c r="LBG22" s="13"/>
      <c r="LBH22" s="15"/>
      <c r="LBI22" s="13"/>
      <c r="LBJ22" s="13"/>
      <c r="LBK22" s="15"/>
      <c r="LBL22" s="13"/>
      <c r="LBM22" s="13"/>
      <c r="LBN22" s="15"/>
      <c r="LBO22" s="13"/>
      <c r="LBP22" s="17"/>
      <c r="LBQ22" s="15"/>
      <c r="LBR22" s="13"/>
      <c r="LBS22" s="13"/>
      <c r="LBT22" s="15"/>
      <c r="LBU22" s="14"/>
      <c r="LBV22" s="14"/>
      <c r="LBW22" s="15"/>
      <c r="LBY22" s="16"/>
      <c r="LBZ22" s="13"/>
      <c r="LCA22" s="13"/>
      <c r="LCB22" s="15"/>
      <c r="LCC22" s="13"/>
      <c r="LCD22" s="13"/>
      <c r="LCE22" s="15"/>
      <c r="LCF22" s="13"/>
      <c r="LCG22" s="13"/>
      <c r="LCH22" s="15"/>
      <c r="LCI22" s="13"/>
      <c r="LCJ22" s="13"/>
      <c r="LCK22" s="15"/>
      <c r="LCL22" s="13"/>
      <c r="LCM22" s="17"/>
      <c r="LCN22" s="15"/>
      <c r="LCO22" s="13"/>
      <c r="LCP22" s="13"/>
      <c r="LCQ22" s="15"/>
      <c r="LCR22" s="14"/>
      <c r="LCS22" s="14"/>
      <c r="LCT22" s="15"/>
      <c r="LCV22" s="16"/>
      <c r="LCW22" s="13"/>
      <c r="LCX22" s="13"/>
      <c r="LCY22" s="15"/>
      <c r="LCZ22" s="13"/>
      <c r="LDA22" s="13"/>
      <c r="LDB22" s="15"/>
      <c r="LDC22" s="13"/>
      <c r="LDD22" s="13"/>
      <c r="LDE22" s="15"/>
      <c r="LDF22" s="13"/>
      <c r="LDG22" s="13"/>
      <c r="LDH22" s="15"/>
      <c r="LDI22" s="13"/>
      <c r="LDJ22" s="17"/>
      <c r="LDK22" s="15"/>
      <c r="LDL22" s="13"/>
      <c r="LDM22" s="13"/>
      <c r="LDN22" s="15"/>
      <c r="LDO22" s="14"/>
      <c r="LDP22" s="14"/>
      <c r="LDQ22" s="15"/>
      <c r="LDS22" s="16"/>
      <c r="LDT22" s="13"/>
      <c r="LDU22" s="13"/>
      <c r="LDV22" s="15"/>
      <c r="LDW22" s="13"/>
      <c r="LDX22" s="13"/>
      <c r="LDY22" s="15"/>
      <c r="LDZ22" s="13"/>
      <c r="LEA22" s="13"/>
      <c r="LEB22" s="15"/>
      <c r="LEC22" s="13"/>
      <c r="LED22" s="13"/>
      <c r="LEE22" s="15"/>
      <c r="LEF22" s="13"/>
      <c r="LEG22" s="17"/>
      <c r="LEH22" s="15"/>
      <c r="LEI22" s="13"/>
      <c r="LEJ22" s="13"/>
      <c r="LEK22" s="15"/>
      <c r="LEL22" s="14"/>
      <c r="LEM22" s="14"/>
      <c r="LEN22" s="15"/>
      <c r="LEP22" s="16"/>
      <c r="LEQ22" s="13"/>
      <c r="LER22" s="13"/>
      <c r="LES22" s="15"/>
      <c r="LET22" s="13"/>
      <c r="LEU22" s="13"/>
      <c r="LEV22" s="15"/>
      <c r="LEW22" s="13"/>
      <c r="LEX22" s="13"/>
      <c r="LEY22" s="15"/>
      <c r="LEZ22" s="13"/>
      <c r="LFA22" s="13"/>
      <c r="LFB22" s="15"/>
      <c r="LFC22" s="13"/>
      <c r="LFD22" s="17"/>
      <c r="LFE22" s="15"/>
      <c r="LFF22" s="13"/>
      <c r="LFG22" s="13"/>
      <c r="LFH22" s="15"/>
      <c r="LFI22" s="14"/>
      <c r="LFJ22" s="14"/>
      <c r="LFK22" s="15"/>
      <c r="LFM22" s="16"/>
      <c r="LFN22" s="13"/>
      <c r="LFO22" s="13"/>
      <c r="LFP22" s="15"/>
      <c r="LFQ22" s="13"/>
      <c r="LFR22" s="13"/>
      <c r="LFS22" s="15"/>
      <c r="LFT22" s="13"/>
      <c r="LFU22" s="13"/>
      <c r="LFV22" s="15"/>
      <c r="LFW22" s="13"/>
      <c r="LFX22" s="13"/>
      <c r="LFY22" s="15"/>
      <c r="LFZ22" s="13"/>
      <c r="LGA22" s="17"/>
      <c r="LGB22" s="15"/>
      <c r="LGC22" s="13"/>
      <c r="LGD22" s="13"/>
      <c r="LGE22" s="15"/>
      <c r="LGF22" s="14"/>
      <c r="LGG22" s="14"/>
      <c r="LGH22" s="15"/>
      <c r="LGJ22" s="16"/>
      <c r="LGK22" s="13"/>
      <c r="LGL22" s="13"/>
      <c r="LGM22" s="15"/>
      <c r="LGN22" s="13"/>
      <c r="LGO22" s="13"/>
      <c r="LGP22" s="15"/>
      <c r="LGQ22" s="13"/>
      <c r="LGR22" s="13"/>
      <c r="LGS22" s="15"/>
      <c r="LGT22" s="13"/>
      <c r="LGU22" s="13"/>
      <c r="LGV22" s="15"/>
      <c r="LGW22" s="13"/>
      <c r="LGX22" s="17"/>
      <c r="LGY22" s="15"/>
      <c r="LGZ22" s="13"/>
      <c r="LHA22" s="13"/>
      <c r="LHB22" s="15"/>
      <c r="LHC22" s="14"/>
      <c r="LHD22" s="14"/>
      <c r="LHE22" s="15"/>
      <c r="LHG22" s="16"/>
      <c r="LHH22" s="13"/>
      <c r="LHI22" s="13"/>
      <c r="LHJ22" s="15"/>
      <c r="LHK22" s="13"/>
      <c r="LHL22" s="13"/>
      <c r="LHM22" s="15"/>
      <c r="LHN22" s="13"/>
      <c r="LHO22" s="13"/>
      <c r="LHP22" s="15"/>
      <c r="LHQ22" s="13"/>
      <c r="LHR22" s="13"/>
      <c r="LHS22" s="15"/>
      <c r="LHT22" s="13"/>
      <c r="LHU22" s="17"/>
      <c r="LHV22" s="15"/>
      <c r="LHW22" s="13"/>
      <c r="LHX22" s="13"/>
      <c r="LHY22" s="15"/>
      <c r="LHZ22" s="14"/>
      <c r="LIA22" s="14"/>
      <c r="LIB22" s="15"/>
      <c r="LID22" s="16"/>
      <c r="LIE22" s="13"/>
      <c r="LIF22" s="13"/>
      <c r="LIG22" s="15"/>
      <c r="LIH22" s="13"/>
      <c r="LII22" s="13"/>
      <c r="LIJ22" s="15"/>
      <c r="LIK22" s="13"/>
      <c r="LIL22" s="13"/>
      <c r="LIM22" s="15"/>
      <c r="LIN22" s="13"/>
      <c r="LIO22" s="13"/>
      <c r="LIP22" s="15"/>
      <c r="LIQ22" s="13"/>
      <c r="LIR22" s="17"/>
      <c r="LIS22" s="15"/>
      <c r="LIT22" s="13"/>
      <c r="LIU22" s="13"/>
      <c r="LIV22" s="15"/>
      <c r="LIW22" s="14"/>
      <c r="LIX22" s="14"/>
      <c r="LIY22" s="15"/>
      <c r="LJA22" s="16"/>
      <c r="LJB22" s="13"/>
      <c r="LJC22" s="13"/>
      <c r="LJD22" s="15"/>
      <c r="LJE22" s="13"/>
      <c r="LJF22" s="13"/>
      <c r="LJG22" s="15"/>
      <c r="LJH22" s="13"/>
      <c r="LJI22" s="13"/>
      <c r="LJJ22" s="15"/>
      <c r="LJK22" s="13"/>
      <c r="LJL22" s="13"/>
      <c r="LJM22" s="15"/>
      <c r="LJN22" s="13"/>
      <c r="LJO22" s="17"/>
      <c r="LJP22" s="15"/>
      <c r="LJQ22" s="13"/>
      <c r="LJR22" s="13"/>
      <c r="LJS22" s="15"/>
      <c r="LJT22" s="14"/>
      <c r="LJU22" s="14"/>
      <c r="LJV22" s="15"/>
      <c r="LJX22" s="16"/>
      <c r="LJY22" s="13"/>
      <c r="LJZ22" s="13"/>
      <c r="LKA22" s="15"/>
      <c r="LKB22" s="13"/>
      <c r="LKC22" s="13"/>
      <c r="LKD22" s="15"/>
      <c r="LKE22" s="13"/>
      <c r="LKF22" s="13"/>
      <c r="LKG22" s="15"/>
      <c r="LKH22" s="13"/>
      <c r="LKI22" s="13"/>
      <c r="LKJ22" s="15"/>
      <c r="LKK22" s="13"/>
      <c r="LKL22" s="17"/>
      <c r="LKM22" s="15"/>
      <c r="LKN22" s="13"/>
      <c r="LKO22" s="13"/>
      <c r="LKP22" s="15"/>
      <c r="LKQ22" s="14"/>
      <c r="LKR22" s="14"/>
      <c r="LKS22" s="15"/>
      <c r="LKU22" s="16"/>
      <c r="LKV22" s="13"/>
      <c r="LKW22" s="13"/>
      <c r="LKX22" s="15"/>
      <c r="LKY22" s="13"/>
      <c r="LKZ22" s="13"/>
      <c r="LLA22" s="15"/>
      <c r="LLB22" s="13"/>
      <c r="LLC22" s="13"/>
      <c r="LLD22" s="15"/>
      <c r="LLE22" s="13"/>
      <c r="LLF22" s="13"/>
      <c r="LLG22" s="15"/>
      <c r="LLH22" s="13"/>
      <c r="LLI22" s="17"/>
      <c r="LLJ22" s="15"/>
      <c r="LLK22" s="13"/>
      <c r="LLL22" s="13"/>
      <c r="LLM22" s="15"/>
      <c r="LLN22" s="14"/>
      <c r="LLO22" s="14"/>
      <c r="LLP22" s="15"/>
      <c r="LLR22" s="16"/>
      <c r="LLS22" s="13"/>
      <c r="LLT22" s="13"/>
      <c r="LLU22" s="15"/>
      <c r="LLV22" s="13"/>
      <c r="LLW22" s="13"/>
      <c r="LLX22" s="15"/>
      <c r="LLY22" s="13"/>
      <c r="LLZ22" s="13"/>
      <c r="LMA22" s="15"/>
      <c r="LMB22" s="13"/>
      <c r="LMC22" s="13"/>
      <c r="LMD22" s="15"/>
      <c r="LME22" s="13"/>
      <c r="LMF22" s="17"/>
      <c r="LMG22" s="15"/>
      <c r="LMH22" s="13"/>
      <c r="LMI22" s="13"/>
      <c r="LMJ22" s="15"/>
      <c r="LMK22" s="14"/>
      <c r="LML22" s="14"/>
      <c r="LMM22" s="15"/>
      <c r="LMO22" s="16"/>
      <c r="LMP22" s="13"/>
      <c r="LMQ22" s="13"/>
      <c r="LMR22" s="15"/>
      <c r="LMS22" s="13"/>
      <c r="LMT22" s="13"/>
      <c r="LMU22" s="15"/>
      <c r="LMV22" s="13"/>
      <c r="LMW22" s="13"/>
      <c r="LMX22" s="15"/>
      <c r="LMY22" s="13"/>
      <c r="LMZ22" s="13"/>
      <c r="LNA22" s="15"/>
      <c r="LNB22" s="13"/>
      <c r="LNC22" s="17"/>
      <c r="LND22" s="15"/>
      <c r="LNE22" s="13"/>
      <c r="LNF22" s="13"/>
      <c r="LNG22" s="15"/>
      <c r="LNH22" s="14"/>
      <c r="LNI22" s="14"/>
      <c r="LNJ22" s="15"/>
      <c r="LNL22" s="16"/>
      <c r="LNM22" s="13"/>
      <c r="LNN22" s="13"/>
      <c r="LNO22" s="15"/>
      <c r="LNP22" s="13"/>
      <c r="LNQ22" s="13"/>
      <c r="LNR22" s="15"/>
      <c r="LNS22" s="13"/>
      <c r="LNT22" s="13"/>
      <c r="LNU22" s="15"/>
      <c r="LNV22" s="13"/>
      <c r="LNW22" s="13"/>
      <c r="LNX22" s="15"/>
      <c r="LNY22" s="13"/>
      <c r="LNZ22" s="17"/>
      <c r="LOA22" s="15"/>
      <c r="LOB22" s="13"/>
      <c r="LOC22" s="13"/>
      <c r="LOD22" s="15"/>
      <c r="LOE22" s="14"/>
      <c r="LOF22" s="14"/>
      <c r="LOG22" s="15"/>
      <c r="LOI22" s="16"/>
      <c r="LOJ22" s="13"/>
      <c r="LOK22" s="13"/>
      <c r="LOL22" s="15"/>
      <c r="LOM22" s="13"/>
      <c r="LON22" s="13"/>
      <c r="LOO22" s="15"/>
      <c r="LOP22" s="13"/>
      <c r="LOQ22" s="13"/>
      <c r="LOR22" s="15"/>
      <c r="LOS22" s="13"/>
      <c r="LOT22" s="13"/>
      <c r="LOU22" s="15"/>
      <c r="LOV22" s="13"/>
      <c r="LOW22" s="17"/>
      <c r="LOX22" s="15"/>
      <c r="LOY22" s="13"/>
      <c r="LOZ22" s="13"/>
      <c r="LPA22" s="15"/>
      <c r="LPB22" s="14"/>
      <c r="LPC22" s="14"/>
      <c r="LPD22" s="15"/>
      <c r="LPF22" s="16"/>
      <c r="LPG22" s="13"/>
      <c r="LPH22" s="13"/>
      <c r="LPI22" s="15"/>
      <c r="LPJ22" s="13"/>
      <c r="LPK22" s="13"/>
      <c r="LPL22" s="15"/>
      <c r="LPM22" s="13"/>
      <c r="LPN22" s="13"/>
      <c r="LPO22" s="15"/>
      <c r="LPP22" s="13"/>
      <c r="LPQ22" s="13"/>
      <c r="LPR22" s="15"/>
      <c r="LPS22" s="13"/>
      <c r="LPT22" s="17"/>
      <c r="LPU22" s="15"/>
      <c r="LPV22" s="13"/>
      <c r="LPW22" s="13"/>
      <c r="LPX22" s="15"/>
      <c r="LPY22" s="14"/>
      <c r="LPZ22" s="14"/>
      <c r="LQA22" s="15"/>
      <c r="LQC22" s="16"/>
      <c r="LQD22" s="13"/>
      <c r="LQE22" s="13"/>
      <c r="LQF22" s="15"/>
      <c r="LQG22" s="13"/>
      <c r="LQH22" s="13"/>
      <c r="LQI22" s="15"/>
      <c r="LQJ22" s="13"/>
      <c r="LQK22" s="13"/>
      <c r="LQL22" s="15"/>
      <c r="LQM22" s="13"/>
      <c r="LQN22" s="13"/>
      <c r="LQO22" s="15"/>
      <c r="LQP22" s="13"/>
      <c r="LQQ22" s="17"/>
      <c r="LQR22" s="15"/>
      <c r="LQS22" s="13"/>
      <c r="LQT22" s="13"/>
      <c r="LQU22" s="15"/>
      <c r="LQV22" s="14"/>
      <c r="LQW22" s="14"/>
      <c r="LQX22" s="15"/>
      <c r="LQZ22" s="16"/>
      <c r="LRA22" s="13"/>
      <c r="LRB22" s="13"/>
      <c r="LRC22" s="15"/>
      <c r="LRD22" s="13"/>
      <c r="LRE22" s="13"/>
      <c r="LRF22" s="15"/>
      <c r="LRG22" s="13"/>
      <c r="LRH22" s="13"/>
      <c r="LRI22" s="15"/>
      <c r="LRJ22" s="13"/>
      <c r="LRK22" s="13"/>
      <c r="LRL22" s="15"/>
      <c r="LRM22" s="13"/>
      <c r="LRN22" s="17"/>
      <c r="LRO22" s="15"/>
      <c r="LRP22" s="13"/>
      <c r="LRQ22" s="13"/>
      <c r="LRR22" s="15"/>
      <c r="LRS22" s="14"/>
      <c r="LRT22" s="14"/>
      <c r="LRU22" s="15"/>
      <c r="LRW22" s="16"/>
      <c r="LRX22" s="13"/>
      <c r="LRY22" s="13"/>
      <c r="LRZ22" s="15"/>
      <c r="LSA22" s="13"/>
      <c r="LSB22" s="13"/>
      <c r="LSC22" s="15"/>
      <c r="LSD22" s="13"/>
      <c r="LSE22" s="13"/>
      <c r="LSF22" s="15"/>
      <c r="LSG22" s="13"/>
      <c r="LSH22" s="13"/>
      <c r="LSI22" s="15"/>
      <c r="LSJ22" s="13"/>
      <c r="LSK22" s="17"/>
      <c r="LSL22" s="15"/>
      <c r="LSM22" s="13"/>
      <c r="LSN22" s="13"/>
      <c r="LSO22" s="15"/>
      <c r="LSP22" s="14"/>
      <c r="LSQ22" s="14"/>
      <c r="LSR22" s="15"/>
      <c r="LST22" s="16"/>
      <c r="LSU22" s="13"/>
      <c r="LSV22" s="13"/>
      <c r="LSW22" s="15"/>
      <c r="LSX22" s="13"/>
      <c r="LSY22" s="13"/>
      <c r="LSZ22" s="15"/>
      <c r="LTA22" s="13"/>
      <c r="LTB22" s="13"/>
      <c r="LTC22" s="15"/>
      <c r="LTD22" s="13"/>
      <c r="LTE22" s="13"/>
      <c r="LTF22" s="15"/>
      <c r="LTG22" s="13"/>
      <c r="LTH22" s="17"/>
      <c r="LTI22" s="15"/>
      <c r="LTJ22" s="13"/>
      <c r="LTK22" s="13"/>
      <c r="LTL22" s="15"/>
      <c r="LTM22" s="14"/>
      <c r="LTN22" s="14"/>
      <c r="LTO22" s="15"/>
      <c r="LTQ22" s="16"/>
      <c r="LTR22" s="13"/>
      <c r="LTS22" s="13"/>
      <c r="LTT22" s="15"/>
      <c r="LTU22" s="13"/>
      <c r="LTV22" s="13"/>
      <c r="LTW22" s="15"/>
      <c r="LTX22" s="13"/>
      <c r="LTY22" s="13"/>
      <c r="LTZ22" s="15"/>
      <c r="LUA22" s="13"/>
      <c r="LUB22" s="13"/>
      <c r="LUC22" s="15"/>
      <c r="LUD22" s="13"/>
      <c r="LUE22" s="17"/>
      <c r="LUF22" s="15"/>
      <c r="LUG22" s="13"/>
      <c r="LUH22" s="13"/>
      <c r="LUI22" s="15"/>
      <c r="LUJ22" s="14"/>
      <c r="LUK22" s="14"/>
      <c r="LUL22" s="15"/>
      <c r="LUN22" s="16"/>
      <c r="LUO22" s="13"/>
      <c r="LUP22" s="13"/>
      <c r="LUQ22" s="15"/>
      <c r="LUR22" s="13"/>
      <c r="LUS22" s="13"/>
      <c r="LUT22" s="15"/>
      <c r="LUU22" s="13"/>
      <c r="LUV22" s="13"/>
      <c r="LUW22" s="15"/>
      <c r="LUX22" s="13"/>
      <c r="LUY22" s="13"/>
      <c r="LUZ22" s="15"/>
      <c r="LVA22" s="13"/>
      <c r="LVB22" s="17"/>
      <c r="LVC22" s="15"/>
      <c r="LVD22" s="13"/>
      <c r="LVE22" s="13"/>
      <c r="LVF22" s="15"/>
      <c r="LVG22" s="14"/>
      <c r="LVH22" s="14"/>
      <c r="LVI22" s="15"/>
      <c r="LVK22" s="16"/>
      <c r="LVL22" s="13"/>
      <c r="LVM22" s="13"/>
      <c r="LVN22" s="15"/>
      <c r="LVO22" s="13"/>
      <c r="LVP22" s="13"/>
      <c r="LVQ22" s="15"/>
      <c r="LVR22" s="13"/>
      <c r="LVS22" s="13"/>
      <c r="LVT22" s="15"/>
      <c r="LVU22" s="13"/>
      <c r="LVV22" s="13"/>
      <c r="LVW22" s="15"/>
      <c r="LVX22" s="13"/>
      <c r="LVY22" s="17"/>
      <c r="LVZ22" s="15"/>
      <c r="LWA22" s="13"/>
      <c r="LWB22" s="13"/>
      <c r="LWC22" s="15"/>
      <c r="LWD22" s="14"/>
      <c r="LWE22" s="14"/>
      <c r="LWF22" s="15"/>
      <c r="LWH22" s="16"/>
      <c r="LWI22" s="13"/>
      <c r="LWJ22" s="13"/>
      <c r="LWK22" s="15"/>
      <c r="LWL22" s="13"/>
      <c r="LWM22" s="13"/>
      <c r="LWN22" s="15"/>
      <c r="LWO22" s="13"/>
      <c r="LWP22" s="13"/>
      <c r="LWQ22" s="15"/>
      <c r="LWR22" s="13"/>
      <c r="LWS22" s="13"/>
      <c r="LWT22" s="15"/>
      <c r="LWU22" s="13"/>
      <c r="LWV22" s="17"/>
      <c r="LWW22" s="15"/>
      <c r="LWX22" s="13"/>
      <c r="LWY22" s="13"/>
      <c r="LWZ22" s="15"/>
      <c r="LXA22" s="14"/>
      <c r="LXB22" s="14"/>
      <c r="LXC22" s="15"/>
      <c r="LXE22" s="16"/>
      <c r="LXF22" s="13"/>
      <c r="LXG22" s="13"/>
      <c r="LXH22" s="15"/>
      <c r="LXI22" s="13"/>
      <c r="LXJ22" s="13"/>
      <c r="LXK22" s="15"/>
      <c r="LXL22" s="13"/>
      <c r="LXM22" s="13"/>
      <c r="LXN22" s="15"/>
      <c r="LXO22" s="13"/>
      <c r="LXP22" s="13"/>
      <c r="LXQ22" s="15"/>
      <c r="LXR22" s="13"/>
      <c r="LXS22" s="17"/>
      <c r="LXT22" s="15"/>
      <c r="LXU22" s="13"/>
      <c r="LXV22" s="13"/>
      <c r="LXW22" s="15"/>
      <c r="LXX22" s="14"/>
      <c r="LXY22" s="14"/>
      <c r="LXZ22" s="15"/>
      <c r="LYB22" s="16"/>
      <c r="LYC22" s="13"/>
      <c r="LYD22" s="13"/>
      <c r="LYE22" s="15"/>
      <c r="LYF22" s="13"/>
      <c r="LYG22" s="13"/>
      <c r="LYH22" s="15"/>
      <c r="LYI22" s="13"/>
      <c r="LYJ22" s="13"/>
      <c r="LYK22" s="15"/>
      <c r="LYL22" s="13"/>
      <c r="LYM22" s="13"/>
      <c r="LYN22" s="15"/>
      <c r="LYO22" s="13"/>
      <c r="LYP22" s="17"/>
      <c r="LYQ22" s="15"/>
      <c r="LYR22" s="13"/>
      <c r="LYS22" s="13"/>
      <c r="LYT22" s="15"/>
      <c r="LYU22" s="14"/>
      <c r="LYV22" s="14"/>
      <c r="LYW22" s="15"/>
      <c r="LYY22" s="16"/>
      <c r="LYZ22" s="13"/>
      <c r="LZA22" s="13"/>
      <c r="LZB22" s="15"/>
      <c r="LZC22" s="13"/>
      <c r="LZD22" s="13"/>
      <c r="LZE22" s="15"/>
      <c r="LZF22" s="13"/>
      <c r="LZG22" s="13"/>
      <c r="LZH22" s="15"/>
      <c r="LZI22" s="13"/>
      <c r="LZJ22" s="13"/>
      <c r="LZK22" s="15"/>
      <c r="LZL22" s="13"/>
      <c r="LZM22" s="17"/>
      <c r="LZN22" s="15"/>
      <c r="LZO22" s="13"/>
      <c r="LZP22" s="13"/>
      <c r="LZQ22" s="15"/>
      <c r="LZR22" s="14"/>
      <c r="LZS22" s="14"/>
      <c r="LZT22" s="15"/>
      <c r="LZV22" s="16"/>
      <c r="LZW22" s="13"/>
      <c r="LZX22" s="13"/>
      <c r="LZY22" s="15"/>
      <c r="LZZ22" s="13"/>
      <c r="MAA22" s="13"/>
      <c r="MAB22" s="15"/>
      <c r="MAC22" s="13"/>
      <c r="MAD22" s="13"/>
      <c r="MAE22" s="15"/>
      <c r="MAF22" s="13"/>
      <c r="MAG22" s="13"/>
      <c r="MAH22" s="15"/>
      <c r="MAI22" s="13"/>
      <c r="MAJ22" s="17"/>
      <c r="MAK22" s="15"/>
      <c r="MAL22" s="13"/>
      <c r="MAM22" s="13"/>
      <c r="MAN22" s="15"/>
      <c r="MAO22" s="14"/>
      <c r="MAP22" s="14"/>
      <c r="MAQ22" s="15"/>
      <c r="MAS22" s="16"/>
      <c r="MAT22" s="13"/>
      <c r="MAU22" s="13"/>
      <c r="MAV22" s="15"/>
      <c r="MAW22" s="13"/>
      <c r="MAX22" s="13"/>
      <c r="MAY22" s="15"/>
      <c r="MAZ22" s="13"/>
      <c r="MBA22" s="13"/>
      <c r="MBB22" s="15"/>
      <c r="MBC22" s="13"/>
      <c r="MBD22" s="13"/>
      <c r="MBE22" s="15"/>
      <c r="MBF22" s="13"/>
      <c r="MBG22" s="17"/>
      <c r="MBH22" s="15"/>
      <c r="MBI22" s="13"/>
      <c r="MBJ22" s="13"/>
      <c r="MBK22" s="15"/>
      <c r="MBL22" s="14"/>
      <c r="MBM22" s="14"/>
      <c r="MBN22" s="15"/>
      <c r="MBP22" s="16"/>
      <c r="MBQ22" s="13"/>
      <c r="MBR22" s="13"/>
      <c r="MBS22" s="15"/>
      <c r="MBT22" s="13"/>
      <c r="MBU22" s="13"/>
      <c r="MBV22" s="15"/>
      <c r="MBW22" s="13"/>
      <c r="MBX22" s="13"/>
      <c r="MBY22" s="15"/>
      <c r="MBZ22" s="13"/>
      <c r="MCA22" s="13"/>
      <c r="MCB22" s="15"/>
      <c r="MCC22" s="13"/>
      <c r="MCD22" s="17"/>
      <c r="MCE22" s="15"/>
      <c r="MCF22" s="13"/>
      <c r="MCG22" s="13"/>
      <c r="MCH22" s="15"/>
      <c r="MCI22" s="14"/>
      <c r="MCJ22" s="14"/>
      <c r="MCK22" s="15"/>
      <c r="MCM22" s="16"/>
      <c r="MCN22" s="13"/>
      <c r="MCO22" s="13"/>
      <c r="MCP22" s="15"/>
      <c r="MCQ22" s="13"/>
      <c r="MCR22" s="13"/>
      <c r="MCS22" s="15"/>
      <c r="MCT22" s="13"/>
      <c r="MCU22" s="13"/>
      <c r="MCV22" s="15"/>
      <c r="MCW22" s="13"/>
      <c r="MCX22" s="13"/>
      <c r="MCY22" s="15"/>
      <c r="MCZ22" s="13"/>
      <c r="MDA22" s="17"/>
      <c r="MDB22" s="15"/>
      <c r="MDC22" s="13"/>
      <c r="MDD22" s="13"/>
      <c r="MDE22" s="15"/>
      <c r="MDF22" s="14"/>
      <c r="MDG22" s="14"/>
      <c r="MDH22" s="15"/>
      <c r="MDJ22" s="16"/>
      <c r="MDK22" s="13"/>
      <c r="MDL22" s="13"/>
      <c r="MDM22" s="15"/>
      <c r="MDN22" s="13"/>
      <c r="MDO22" s="13"/>
      <c r="MDP22" s="15"/>
      <c r="MDQ22" s="13"/>
      <c r="MDR22" s="13"/>
      <c r="MDS22" s="15"/>
      <c r="MDT22" s="13"/>
      <c r="MDU22" s="13"/>
      <c r="MDV22" s="15"/>
      <c r="MDW22" s="13"/>
      <c r="MDX22" s="17"/>
      <c r="MDY22" s="15"/>
      <c r="MDZ22" s="13"/>
      <c r="MEA22" s="13"/>
      <c r="MEB22" s="15"/>
      <c r="MEC22" s="14"/>
      <c r="MED22" s="14"/>
      <c r="MEE22" s="15"/>
      <c r="MEG22" s="16"/>
      <c r="MEH22" s="13"/>
      <c r="MEI22" s="13"/>
      <c r="MEJ22" s="15"/>
      <c r="MEK22" s="13"/>
      <c r="MEL22" s="13"/>
      <c r="MEM22" s="15"/>
      <c r="MEN22" s="13"/>
      <c r="MEO22" s="13"/>
      <c r="MEP22" s="15"/>
      <c r="MEQ22" s="13"/>
      <c r="MER22" s="13"/>
      <c r="MES22" s="15"/>
      <c r="MET22" s="13"/>
      <c r="MEU22" s="17"/>
      <c r="MEV22" s="15"/>
      <c r="MEW22" s="13"/>
      <c r="MEX22" s="13"/>
      <c r="MEY22" s="15"/>
      <c r="MEZ22" s="14"/>
      <c r="MFA22" s="14"/>
      <c r="MFB22" s="15"/>
      <c r="MFD22" s="16"/>
      <c r="MFE22" s="13"/>
      <c r="MFF22" s="13"/>
      <c r="MFG22" s="15"/>
      <c r="MFH22" s="13"/>
      <c r="MFI22" s="13"/>
      <c r="MFJ22" s="15"/>
      <c r="MFK22" s="13"/>
      <c r="MFL22" s="13"/>
      <c r="MFM22" s="15"/>
      <c r="MFN22" s="13"/>
      <c r="MFO22" s="13"/>
      <c r="MFP22" s="15"/>
      <c r="MFQ22" s="13"/>
      <c r="MFR22" s="17"/>
      <c r="MFS22" s="15"/>
      <c r="MFT22" s="13"/>
      <c r="MFU22" s="13"/>
      <c r="MFV22" s="15"/>
      <c r="MFW22" s="14"/>
      <c r="MFX22" s="14"/>
      <c r="MFY22" s="15"/>
      <c r="MGA22" s="16"/>
      <c r="MGB22" s="13"/>
      <c r="MGC22" s="13"/>
      <c r="MGD22" s="15"/>
      <c r="MGE22" s="13"/>
      <c r="MGF22" s="13"/>
      <c r="MGG22" s="15"/>
      <c r="MGH22" s="13"/>
      <c r="MGI22" s="13"/>
      <c r="MGJ22" s="15"/>
      <c r="MGK22" s="13"/>
      <c r="MGL22" s="13"/>
      <c r="MGM22" s="15"/>
      <c r="MGN22" s="13"/>
      <c r="MGO22" s="17"/>
      <c r="MGP22" s="15"/>
      <c r="MGQ22" s="13"/>
      <c r="MGR22" s="13"/>
      <c r="MGS22" s="15"/>
      <c r="MGT22" s="14"/>
      <c r="MGU22" s="14"/>
      <c r="MGV22" s="15"/>
      <c r="MGX22" s="16"/>
      <c r="MGY22" s="13"/>
      <c r="MGZ22" s="13"/>
      <c r="MHA22" s="15"/>
      <c r="MHB22" s="13"/>
      <c r="MHC22" s="13"/>
      <c r="MHD22" s="15"/>
      <c r="MHE22" s="13"/>
      <c r="MHF22" s="13"/>
      <c r="MHG22" s="15"/>
      <c r="MHH22" s="13"/>
      <c r="MHI22" s="13"/>
      <c r="MHJ22" s="15"/>
      <c r="MHK22" s="13"/>
      <c r="MHL22" s="17"/>
      <c r="MHM22" s="15"/>
      <c r="MHN22" s="13"/>
      <c r="MHO22" s="13"/>
      <c r="MHP22" s="15"/>
      <c r="MHQ22" s="14"/>
      <c r="MHR22" s="14"/>
      <c r="MHS22" s="15"/>
      <c r="MHU22" s="16"/>
      <c r="MHV22" s="13"/>
      <c r="MHW22" s="13"/>
      <c r="MHX22" s="15"/>
      <c r="MHY22" s="13"/>
      <c r="MHZ22" s="13"/>
      <c r="MIA22" s="15"/>
      <c r="MIB22" s="13"/>
      <c r="MIC22" s="13"/>
      <c r="MID22" s="15"/>
      <c r="MIE22" s="13"/>
      <c r="MIF22" s="13"/>
      <c r="MIG22" s="15"/>
      <c r="MIH22" s="13"/>
      <c r="MII22" s="17"/>
      <c r="MIJ22" s="15"/>
      <c r="MIK22" s="13"/>
      <c r="MIL22" s="13"/>
      <c r="MIM22" s="15"/>
      <c r="MIN22" s="14"/>
      <c r="MIO22" s="14"/>
      <c r="MIP22" s="15"/>
      <c r="MIR22" s="16"/>
      <c r="MIS22" s="13"/>
      <c r="MIT22" s="13"/>
      <c r="MIU22" s="15"/>
      <c r="MIV22" s="13"/>
      <c r="MIW22" s="13"/>
      <c r="MIX22" s="15"/>
      <c r="MIY22" s="13"/>
      <c r="MIZ22" s="13"/>
      <c r="MJA22" s="15"/>
      <c r="MJB22" s="13"/>
      <c r="MJC22" s="13"/>
      <c r="MJD22" s="15"/>
      <c r="MJE22" s="13"/>
      <c r="MJF22" s="17"/>
      <c r="MJG22" s="15"/>
      <c r="MJH22" s="13"/>
      <c r="MJI22" s="13"/>
      <c r="MJJ22" s="15"/>
      <c r="MJK22" s="14"/>
      <c r="MJL22" s="14"/>
      <c r="MJM22" s="15"/>
      <c r="MJO22" s="16"/>
      <c r="MJP22" s="13"/>
      <c r="MJQ22" s="13"/>
      <c r="MJR22" s="15"/>
      <c r="MJS22" s="13"/>
      <c r="MJT22" s="13"/>
      <c r="MJU22" s="15"/>
      <c r="MJV22" s="13"/>
      <c r="MJW22" s="13"/>
      <c r="MJX22" s="15"/>
      <c r="MJY22" s="13"/>
      <c r="MJZ22" s="13"/>
      <c r="MKA22" s="15"/>
      <c r="MKB22" s="13"/>
      <c r="MKC22" s="17"/>
      <c r="MKD22" s="15"/>
      <c r="MKE22" s="13"/>
      <c r="MKF22" s="13"/>
      <c r="MKG22" s="15"/>
      <c r="MKH22" s="14"/>
      <c r="MKI22" s="14"/>
      <c r="MKJ22" s="15"/>
      <c r="MKL22" s="16"/>
      <c r="MKM22" s="13"/>
      <c r="MKN22" s="13"/>
      <c r="MKO22" s="15"/>
      <c r="MKP22" s="13"/>
      <c r="MKQ22" s="13"/>
      <c r="MKR22" s="15"/>
      <c r="MKS22" s="13"/>
      <c r="MKT22" s="13"/>
      <c r="MKU22" s="15"/>
      <c r="MKV22" s="13"/>
      <c r="MKW22" s="13"/>
      <c r="MKX22" s="15"/>
      <c r="MKY22" s="13"/>
      <c r="MKZ22" s="17"/>
      <c r="MLA22" s="15"/>
      <c r="MLB22" s="13"/>
      <c r="MLC22" s="13"/>
      <c r="MLD22" s="15"/>
      <c r="MLE22" s="14"/>
      <c r="MLF22" s="14"/>
      <c r="MLG22" s="15"/>
      <c r="MLI22" s="16"/>
      <c r="MLJ22" s="13"/>
      <c r="MLK22" s="13"/>
      <c r="MLL22" s="15"/>
      <c r="MLM22" s="13"/>
      <c r="MLN22" s="13"/>
      <c r="MLO22" s="15"/>
      <c r="MLP22" s="13"/>
      <c r="MLQ22" s="13"/>
      <c r="MLR22" s="15"/>
      <c r="MLS22" s="13"/>
      <c r="MLT22" s="13"/>
      <c r="MLU22" s="15"/>
      <c r="MLV22" s="13"/>
      <c r="MLW22" s="17"/>
      <c r="MLX22" s="15"/>
      <c r="MLY22" s="13"/>
      <c r="MLZ22" s="13"/>
      <c r="MMA22" s="15"/>
      <c r="MMB22" s="14"/>
      <c r="MMC22" s="14"/>
      <c r="MMD22" s="15"/>
      <c r="MMF22" s="16"/>
      <c r="MMG22" s="13"/>
      <c r="MMH22" s="13"/>
      <c r="MMI22" s="15"/>
      <c r="MMJ22" s="13"/>
      <c r="MMK22" s="13"/>
      <c r="MML22" s="15"/>
      <c r="MMM22" s="13"/>
      <c r="MMN22" s="13"/>
      <c r="MMO22" s="15"/>
      <c r="MMP22" s="13"/>
      <c r="MMQ22" s="13"/>
      <c r="MMR22" s="15"/>
      <c r="MMS22" s="13"/>
      <c r="MMT22" s="17"/>
      <c r="MMU22" s="15"/>
      <c r="MMV22" s="13"/>
      <c r="MMW22" s="13"/>
      <c r="MMX22" s="15"/>
      <c r="MMY22" s="14"/>
      <c r="MMZ22" s="14"/>
      <c r="MNA22" s="15"/>
      <c r="MNC22" s="16"/>
      <c r="MND22" s="13"/>
      <c r="MNE22" s="13"/>
      <c r="MNF22" s="15"/>
      <c r="MNG22" s="13"/>
      <c r="MNH22" s="13"/>
      <c r="MNI22" s="15"/>
      <c r="MNJ22" s="13"/>
      <c r="MNK22" s="13"/>
      <c r="MNL22" s="15"/>
      <c r="MNM22" s="13"/>
      <c r="MNN22" s="13"/>
      <c r="MNO22" s="15"/>
      <c r="MNP22" s="13"/>
      <c r="MNQ22" s="17"/>
      <c r="MNR22" s="15"/>
      <c r="MNS22" s="13"/>
      <c r="MNT22" s="13"/>
      <c r="MNU22" s="15"/>
      <c r="MNV22" s="14"/>
      <c r="MNW22" s="14"/>
      <c r="MNX22" s="15"/>
      <c r="MNZ22" s="16"/>
      <c r="MOA22" s="13"/>
      <c r="MOB22" s="13"/>
      <c r="MOC22" s="15"/>
      <c r="MOD22" s="13"/>
      <c r="MOE22" s="13"/>
      <c r="MOF22" s="15"/>
      <c r="MOG22" s="13"/>
      <c r="MOH22" s="13"/>
      <c r="MOI22" s="15"/>
      <c r="MOJ22" s="13"/>
      <c r="MOK22" s="13"/>
      <c r="MOL22" s="15"/>
      <c r="MOM22" s="13"/>
      <c r="MON22" s="17"/>
      <c r="MOO22" s="15"/>
      <c r="MOP22" s="13"/>
      <c r="MOQ22" s="13"/>
      <c r="MOR22" s="15"/>
      <c r="MOS22" s="14"/>
      <c r="MOT22" s="14"/>
      <c r="MOU22" s="15"/>
      <c r="MOW22" s="16"/>
      <c r="MOX22" s="13"/>
      <c r="MOY22" s="13"/>
      <c r="MOZ22" s="15"/>
      <c r="MPA22" s="13"/>
      <c r="MPB22" s="13"/>
      <c r="MPC22" s="15"/>
      <c r="MPD22" s="13"/>
      <c r="MPE22" s="13"/>
      <c r="MPF22" s="15"/>
      <c r="MPG22" s="13"/>
      <c r="MPH22" s="13"/>
      <c r="MPI22" s="15"/>
      <c r="MPJ22" s="13"/>
      <c r="MPK22" s="17"/>
      <c r="MPL22" s="15"/>
      <c r="MPM22" s="13"/>
      <c r="MPN22" s="13"/>
      <c r="MPO22" s="15"/>
      <c r="MPP22" s="14"/>
      <c r="MPQ22" s="14"/>
      <c r="MPR22" s="15"/>
      <c r="MPT22" s="16"/>
      <c r="MPU22" s="13"/>
      <c r="MPV22" s="13"/>
      <c r="MPW22" s="15"/>
      <c r="MPX22" s="13"/>
      <c r="MPY22" s="13"/>
      <c r="MPZ22" s="15"/>
      <c r="MQA22" s="13"/>
      <c r="MQB22" s="13"/>
      <c r="MQC22" s="15"/>
      <c r="MQD22" s="13"/>
      <c r="MQE22" s="13"/>
      <c r="MQF22" s="15"/>
      <c r="MQG22" s="13"/>
      <c r="MQH22" s="17"/>
      <c r="MQI22" s="15"/>
      <c r="MQJ22" s="13"/>
      <c r="MQK22" s="13"/>
      <c r="MQL22" s="15"/>
      <c r="MQM22" s="14"/>
      <c r="MQN22" s="14"/>
      <c r="MQO22" s="15"/>
      <c r="MQQ22" s="16"/>
      <c r="MQR22" s="13"/>
      <c r="MQS22" s="13"/>
      <c r="MQT22" s="15"/>
      <c r="MQU22" s="13"/>
      <c r="MQV22" s="13"/>
      <c r="MQW22" s="15"/>
      <c r="MQX22" s="13"/>
      <c r="MQY22" s="13"/>
      <c r="MQZ22" s="15"/>
      <c r="MRA22" s="13"/>
      <c r="MRB22" s="13"/>
      <c r="MRC22" s="15"/>
      <c r="MRD22" s="13"/>
      <c r="MRE22" s="17"/>
      <c r="MRF22" s="15"/>
      <c r="MRG22" s="13"/>
      <c r="MRH22" s="13"/>
      <c r="MRI22" s="15"/>
      <c r="MRJ22" s="14"/>
      <c r="MRK22" s="14"/>
      <c r="MRL22" s="15"/>
      <c r="MRN22" s="16"/>
      <c r="MRO22" s="13"/>
      <c r="MRP22" s="13"/>
      <c r="MRQ22" s="15"/>
      <c r="MRR22" s="13"/>
      <c r="MRS22" s="13"/>
      <c r="MRT22" s="15"/>
      <c r="MRU22" s="13"/>
      <c r="MRV22" s="13"/>
      <c r="MRW22" s="15"/>
      <c r="MRX22" s="13"/>
      <c r="MRY22" s="13"/>
      <c r="MRZ22" s="15"/>
      <c r="MSA22" s="13"/>
      <c r="MSB22" s="17"/>
      <c r="MSC22" s="15"/>
      <c r="MSD22" s="13"/>
      <c r="MSE22" s="13"/>
      <c r="MSF22" s="15"/>
      <c r="MSG22" s="14"/>
      <c r="MSH22" s="14"/>
      <c r="MSI22" s="15"/>
      <c r="MSK22" s="16"/>
      <c r="MSL22" s="13"/>
      <c r="MSM22" s="13"/>
      <c r="MSN22" s="15"/>
      <c r="MSO22" s="13"/>
      <c r="MSP22" s="13"/>
      <c r="MSQ22" s="15"/>
      <c r="MSR22" s="13"/>
      <c r="MSS22" s="13"/>
      <c r="MST22" s="15"/>
      <c r="MSU22" s="13"/>
      <c r="MSV22" s="13"/>
      <c r="MSW22" s="15"/>
      <c r="MSX22" s="13"/>
      <c r="MSY22" s="17"/>
      <c r="MSZ22" s="15"/>
      <c r="MTA22" s="13"/>
      <c r="MTB22" s="13"/>
      <c r="MTC22" s="15"/>
      <c r="MTD22" s="14"/>
      <c r="MTE22" s="14"/>
      <c r="MTF22" s="15"/>
      <c r="MTH22" s="16"/>
      <c r="MTI22" s="13"/>
      <c r="MTJ22" s="13"/>
      <c r="MTK22" s="15"/>
      <c r="MTL22" s="13"/>
      <c r="MTM22" s="13"/>
      <c r="MTN22" s="15"/>
      <c r="MTO22" s="13"/>
      <c r="MTP22" s="13"/>
      <c r="MTQ22" s="15"/>
      <c r="MTR22" s="13"/>
      <c r="MTS22" s="13"/>
      <c r="MTT22" s="15"/>
      <c r="MTU22" s="13"/>
      <c r="MTV22" s="17"/>
      <c r="MTW22" s="15"/>
      <c r="MTX22" s="13"/>
      <c r="MTY22" s="13"/>
      <c r="MTZ22" s="15"/>
      <c r="MUA22" s="14"/>
      <c r="MUB22" s="14"/>
      <c r="MUC22" s="15"/>
      <c r="MUE22" s="16"/>
      <c r="MUF22" s="13"/>
      <c r="MUG22" s="13"/>
      <c r="MUH22" s="15"/>
      <c r="MUI22" s="13"/>
      <c r="MUJ22" s="13"/>
      <c r="MUK22" s="15"/>
      <c r="MUL22" s="13"/>
      <c r="MUM22" s="13"/>
      <c r="MUN22" s="15"/>
      <c r="MUO22" s="13"/>
      <c r="MUP22" s="13"/>
      <c r="MUQ22" s="15"/>
      <c r="MUR22" s="13"/>
      <c r="MUS22" s="17"/>
      <c r="MUT22" s="15"/>
      <c r="MUU22" s="13"/>
      <c r="MUV22" s="13"/>
      <c r="MUW22" s="15"/>
      <c r="MUX22" s="14"/>
      <c r="MUY22" s="14"/>
      <c r="MUZ22" s="15"/>
      <c r="MVB22" s="16"/>
      <c r="MVC22" s="13"/>
      <c r="MVD22" s="13"/>
      <c r="MVE22" s="15"/>
      <c r="MVF22" s="13"/>
      <c r="MVG22" s="13"/>
      <c r="MVH22" s="15"/>
      <c r="MVI22" s="13"/>
      <c r="MVJ22" s="13"/>
      <c r="MVK22" s="15"/>
      <c r="MVL22" s="13"/>
      <c r="MVM22" s="13"/>
      <c r="MVN22" s="15"/>
      <c r="MVO22" s="13"/>
      <c r="MVP22" s="17"/>
      <c r="MVQ22" s="15"/>
      <c r="MVR22" s="13"/>
      <c r="MVS22" s="13"/>
      <c r="MVT22" s="15"/>
      <c r="MVU22" s="14"/>
      <c r="MVV22" s="14"/>
      <c r="MVW22" s="15"/>
      <c r="MVY22" s="16"/>
      <c r="MVZ22" s="13"/>
      <c r="MWA22" s="13"/>
      <c r="MWB22" s="15"/>
      <c r="MWC22" s="13"/>
      <c r="MWD22" s="13"/>
      <c r="MWE22" s="15"/>
      <c r="MWF22" s="13"/>
      <c r="MWG22" s="13"/>
      <c r="MWH22" s="15"/>
      <c r="MWI22" s="13"/>
      <c r="MWJ22" s="13"/>
      <c r="MWK22" s="15"/>
      <c r="MWL22" s="13"/>
      <c r="MWM22" s="17"/>
      <c r="MWN22" s="15"/>
      <c r="MWO22" s="13"/>
      <c r="MWP22" s="13"/>
      <c r="MWQ22" s="15"/>
      <c r="MWR22" s="14"/>
      <c r="MWS22" s="14"/>
      <c r="MWT22" s="15"/>
      <c r="MWV22" s="16"/>
      <c r="MWW22" s="13"/>
      <c r="MWX22" s="13"/>
      <c r="MWY22" s="15"/>
      <c r="MWZ22" s="13"/>
      <c r="MXA22" s="13"/>
      <c r="MXB22" s="15"/>
      <c r="MXC22" s="13"/>
      <c r="MXD22" s="13"/>
      <c r="MXE22" s="15"/>
      <c r="MXF22" s="13"/>
      <c r="MXG22" s="13"/>
      <c r="MXH22" s="15"/>
      <c r="MXI22" s="13"/>
      <c r="MXJ22" s="17"/>
      <c r="MXK22" s="15"/>
      <c r="MXL22" s="13"/>
      <c r="MXM22" s="13"/>
      <c r="MXN22" s="15"/>
      <c r="MXO22" s="14"/>
      <c r="MXP22" s="14"/>
      <c r="MXQ22" s="15"/>
      <c r="MXS22" s="16"/>
      <c r="MXT22" s="13"/>
      <c r="MXU22" s="13"/>
      <c r="MXV22" s="15"/>
      <c r="MXW22" s="13"/>
      <c r="MXX22" s="13"/>
      <c r="MXY22" s="15"/>
      <c r="MXZ22" s="13"/>
      <c r="MYA22" s="13"/>
      <c r="MYB22" s="15"/>
      <c r="MYC22" s="13"/>
      <c r="MYD22" s="13"/>
      <c r="MYE22" s="15"/>
      <c r="MYF22" s="13"/>
      <c r="MYG22" s="17"/>
      <c r="MYH22" s="15"/>
      <c r="MYI22" s="13"/>
      <c r="MYJ22" s="13"/>
      <c r="MYK22" s="15"/>
      <c r="MYL22" s="14"/>
      <c r="MYM22" s="14"/>
      <c r="MYN22" s="15"/>
      <c r="MYP22" s="16"/>
      <c r="MYQ22" s="13"/>
      <c r="MYR22" s="13"/>
      <c r="MYS22" s="15"/>
      <c r="MYT22" s="13"/>
      <c r="MYU22" s="13"/>
      <c r="MYV22" s="15"/>
      <c r="MYW22" s="13"/>
      <c r="MYX22" s="13"/>
      <c r="MYY22" s="15"/>
      <c r="MYZ22" s="13"/>
      <c r="MZA22" s="13"/>
      <c r="MZB22" s="15"/>
      <c r="MZC22" s="13"/>
      <c r="MZD22" s="17"/>
      <c r="MZE22" s="15"/>
      <c r="MZF22" s="13"/>
      <c r="MZG22" s="13"/>
      <c r="MZH22" s="15"/>
      <c r="MZI22" s="14"/>
      <c r="MZJ22" s="14"/>
      <c r="MZK22" s="15"/>
      <c r="MZM22" s="16"/>
      <c r="MZN22" s="13"/>
      <c r="MZO22" s="13"/>
      <c r="MZP22" s="15"/>
      <c r="MZQ22" s="13"/>
      <c r="MZR22" s="13"/>
      <c r="MZS22" s="15"/>
      <c r="MZT22" s="13"/>
      <c r="MZU22" s="13"/>
      <c r="MZV22" s="15"/>
      <c r="MZW22" s="13"/>
      <c r="MZX22" s="13"/>
      <c r="MZY22" s="15"/>
      <c r="MZZ22" s="13"/>
      <c r="NAA22" s="17"/>
      <c r="NAB22" s="15"/>
      <c r="NAC22" s="13"/>
      <c r="NAD22" s="13"/>
      <c r="NAE22" s="15"/>
      <c r="NAF22" s="14"/>
      <c r="NAG22" s="14"/>
      <c r="NAH22" s="15"/>
      <c r="NAJ22" s="16"/>
      <c r="NAK22" s="13"/>
      <c r="NAL22" s="13"/>
      <c r="NAM22" s="15"/>
      <c r="NAN22" s="13"/>
      <c r="NAO22" s="13"/>
      <c r="NAP22" s="15"/>
      <c r="NAQ22" s="13"/>
      <c r="NAR22" s="13"/>
      <c r="NAS22" s="15"/>
      <c r="NAT22" s="13"/>
      <c r="NAU22" s="13"/>
      <c r="NAV22" s="15"/>
      <c r="NAW22" s="13"/>
      <c r="NAX22" s="17"/>
      <c r="NAY22" s="15"/>
      <c r="NAZ22" s="13"/>
      <c r="NBA22" s="13"/>
      <c r="NBB22" s="15"/>
      <c r="NBC22" s="14"/>
      <c r="NBD22" s="14"/>
      <c r="NBE22" s="15"/>
      <c r="NBG22" s="16"/>
      <c r="NBH22" s="13"/>
      <c r="NBI22" s="13"/>
      <c r="NBJ22" s="15"/>
      <c r="NBK22" s="13"/>
      <c r="NBL22" s="13"/>
      <c r="NBM22" s="15"/>
      <c r="NBN22" s="13"/>
      <c r="NBO22" s="13"/>
      <c r="NBP22" s="15"/>
      <c r="NBQ22" s="13"/>
      <c r="NBR22" s="13"/>
      <c r="NBS22" s="15"/>
      <c r="NBT22" s="13"/>
      <c r="NBU22" s="17"/>
      <c r="NBV22" s="15"/>
      <c r="NBW22" s="13"/>
      <c r="NBX22" s="13"/>
      <c r="NBY22" s="15"/>
      <c r="NBZ22" s="14"/>
      <c r="NCA22" s="14"/>
      <c r="NCB22" s="15"/>
      <c r="NCD22" s="16"/>
      <c r="NCE22" s="13"/>
      <c r="NCF22" s="13"/>
      <c r="NCG22" s="15"/>
      <c r="NCH22" s="13"/>
      <c r="NCI22" s="13"/>
      <c r="NCJ22" s="15"/>
      <c r="NCK22" s="13"/>
      <c r="NCL22" s="13"/>
      <c r="NCM22" s="15"/>
      <c r="NCN22" s="13"/>
      <c r="NCO22" s="13"/>
      <c r="NCP22" s="15"/>
      <c r="NCQ22" s="13"/>
      <c r="NCR22" s="17"/>
      <c r="NCS22" s="15"/>
      <c r="NCT22" s="13"/>
      <c r="NCU22" s="13"/>
      <c r="NCV22" s="15"/>
      <c r="NCW22" s="14"/>
      <c r="NCX22" s="14"/>
      <c r="NCY22" s="15"/>
      <c r="NDA22" s="16"/>
      <c r="NDB22" s="13"/>
      <c r="NDC22" s="13"/>
      <c r="NDD22" s="15"/>
      <c r="NDE22" s="13"/>
      <c r="NDF22" s="13"/>
      <c r="NDG22" s="15"/>
      <c r="NDH22" s="13"/>
      <c r="NDI22" s="13"/>
      <c r="NDJ22" s="15"/>
      <c r="NDK22" s="13"/>
      <c r="NDL22" s="13"/>
      <c r="NDM22" s="15"/>
      <c r="NDN22" s="13"/>
      <c r="NDO22" s="17"/>
      <c r="NDP22" s="15"/>
      <c r="NDQ22" s="13"/>
      <c r="NDR22" s="13"/>
      <c r="NDS22" s="15"/>
      <c r="NDT22" s="14"/>
      <c r="NDU22" s="14"/>
      <c r="NDV22" s="15"/>
      <c r="NDX22" s="16"/>
      <c r="NDY22" s="13"/>
      <c r="NDZ22" s="13"/>
      <c r="NEA22" s="15"/>
      <c r="NEB22" s="13"/>
      <c r="NEC22" s="13"/>
      <c r="NED22" s="15"/>
      <c r="NEE22" s="13"/>
      <c r="NEF22" s="13"/>
      <c r="NEG22" s="15"/>
      <c r="NEH22" s="13"/>
      <c r="NEI22" s="13"/>
      <c r="NEJ22" s="15"/>
      <c r="NEK22" s="13"/>
      <c r="NEL22" s="17"/>
      <c r="NEM22" s="15"/>
      <c r="NEN22" s="13"/>
      <c r="NEO22" s="13"/>
      <c r="NEP22" s="15"/>
      <c r="NEQ22" s="14"/>
      <c r="NER22" s="14"/>
      <c r="NES22" s="15"/>
      <c r="NEU22" s="16"/>
      <c r="NEV22" s="13"/>
      <c r="NEW22" s="13"/>
      <c r="NEX22" s="15"/>
      <c r="NEY22" s="13"/>
      <c r="NEZ22" s="13"/>
      <c r="NFA22" s="15"/>
      <c r="NFB22" s="13"/>
      <c r="NFC22" s="13"/>
      <c r="NFD22" s="15"/>
      <c r="NFE22" s="13"/>
      <c r="NFF22" s="13"/>
      <c r="NFG22" s="15"/>
      <c r="NFH22" s="13"/>
      <c r="NFI22" s="17"/>
      <c r="NFJ22" s="15"/>
      <c r="NFK22" s="13"/>
      <c r="NFL22" s="13"/>
      <c r="NFM22" s="15"/>
      <c r="NFN22" s="14"/>
      <c r="NFO22" s="14"/>
      <c r="NFP22" s="15"/>
      <c r="NFR22" s="16"/>
      <c r="NFS22" s="13"/>
      <c r="NFT22" s="13"/>
      <c r="NFU22" s="15"/>
      <c r="NFV22" s="13"/>
      <c r="NFW22" s="13"/>
      <c r="NFX22" s="15"/>
      <c r="NFY22" s="13"/>
      <c r="NFZ22" s="13"/>
      <c r="NGA22" s="15"/>
      <c r="NGB22" s="13"/>
      <c r="NGC22" s="13"/>
      <c r="NGD22" s="15"/>
      <c r="NGE22" s="13"/>
      <c r="NGF22" s="17"/>
      <c r="NGG22" s="15"/>
      <c r="NGH22" s="13"/>
      <c r="NGI22" s="13"/>
      <c r="NGJ22" s="15"/>
      <c r="NGK22" s="14"/>
      <c r="NGL22" s="14"/>
      <c r="NGM22" s="15"/>
      <c r="NGO22" s="16"/>
      <c r="NGP22" s="13"/>
      <c r="NGQ22" s="13"/>
      <c r="NGR22" s="15"/>
      <c r="NGS22" s="13"/>
      <c r="NGT22" s="13"/>
      <c r="NGU22" s="15"/>
      <c r="NGV22" s="13"/>
      <c r="NGW22" s="13"/>
      <c r="NGX22" s="15"/>
      <c r="NGY22" s="13"/>
      <c r="NGZ22" s="13"/>
      <c r="NHA22" s="15"/>
      <c r="NHB22" s="13"/>
      <c r="NHC22" s="17"/>
      <c r="NHD22" s="15"/>
      <c r="NHE22" s="13"/>
      <c r="NHF22" s="13"/>
      <c r="NHG22" s="15"/>
      <c r="NHH22" s="14"/>
      <c r="NHI22" s="14"/>
      <c r="NHJ22" s="15"/>
      <c r="NHL22" s="16"/>
      <c r="NHM22" s="13"/>
      <c r="NHN22" s="13"/>
      <c r="NHO22" s="15"/>
      <c r="NHP22" s="13"/>
      <c r="NHQ22" s="13"/>
      <c r="NHR22" s="15"/>
      <c r="NHS22" s="13"/>
      <c r="NHT22" s="13"/>
      <c r="NHU22" s="15"/>
      <c r="NHV22" s="13"/>
      <c r="NHW22" s="13"/>
      <c r="NHX22" s="15"/>
      <c r="NHY22" s="13"/>
      <c r="NHZ22" s="17"/>
      <c r="NIA22" s="15"/>
      <c r="NIB22" s="13"/>
      <c r="NIC22" s="13"/>
      <c r="NID22" s="15"/>
      <c r="NIE22" s="14"/>
      <c r="NIF22" s="14"/>
      <c r="NIG22" s="15"/>
      <c r="NII22" s="16"/>
      <c r="NIJ22" s="13"/>
      <c r="NIK22" s="13"/>
      <c r="NIL22" s="15"/>
      <c r="NIM22" s="13"/>
      <c r="NIN22" s="13"/>
      <c r="NIO22" s="15"/>
      <c r="NIP22" s="13"/>
      <c r="NIQ22" s="13"/>
      <c r="NIR22" s="15"/>
      <c r="NIS22" s="13"/>
      <c r="NIT22" s="13"/>
      <c r="NIU22" s="15"/>
      <c r="NIV22" s="13"/>
      <c r="NIW22" s="17"/>
      <c r="NIX22" s="15"/>
      <c r="NIY22" s="13"/>
      <c r="NIZ22" s="13"/>
      <c r="NJA22" s="15"/>
      <c r="NJB22" s="14"/>
      <c r="NJC22" s="14"/>
      <c r="NJD22" s="15"/>
      <c r="NJF22" s="16"/>
      <c r="NJG22" s="13"/>
      <c r="NJH22" s="13"/>
      <c r="NJI22" s="15"/>
      <c r="NJJ22" s="13"/>
      <c r="NJK22" s="13"/>
      <c r="NJL22" s="15"/>
      <c r="NJM22" s="13"/>
      <c r="NJN22" s="13"/>
      <c r="NJO22" s="15"/>
      <c r="NJP22" s="13"/>
      <c r="NJQ22" s="13"/>
      <c r="NJR22" s="15"/>
      <c r="NJS22" s="13"/>
      <c r="NJT22" s="17"/>
      <c r="NJU22" s="15"/>
      <c r="NJV22" s="13"/>
      <c r="NJW22" s="13"/>
      <c r="NJX22" s="15"/>
      <c r="NJY22" s="14"/>
      <c r="NJZ22" s="14"/>
      <c r="NKA22" s="15"/>
      <c r="NKC22" s="16"/>
      <c r="NKD22" s="13"/>
      <c r="NKE22" s="13"/>
      <c r="NKF22" s="15"/>
      <c r="NKG22" s="13"/>
      <c r="NKH22" s="13"/>
      <c r="NKI22" s="15"/>
      <c r="NKJ22" s="13"/>
      <c r="NKK22" s="13"/>
      <c r="NKL22" s="15"/>
      <c r="NKM22" s="13"/>
      <c r="NKN22" s="13"/>
      <c r="NKO22" s="15"/>
      <c r="NKP22" s="13"/>
      <c r="NKQ22" s="17"/>
      <c r="NKR22" s="15"/>
      <c r="NKS22" s="13"/>
      <c r="NKT22" s="13"/>
      <c r="NKU22" s="15"/>
      <c r="NKV22" s="14"/>
      <c r="NKW22" s="14"/>
      <c r="NKX22" s="15"/>
      <c r="NKZ22" s="16"/>
      <c r="NLA22" s="13"/>
      <c r="NLB22" s="13"/>
      <c r="NLC22" s="15"/>
      <c r="NLD22" s="13"/>
      <c r="NLE22" s="13"/>
      <c r="NLF22" s="15"/>
      <c r="NLG22" s="13"/>
      <c r="NLH22" s="13"/>
      <c r="NLI22" s="15"/>
      <c r="NLJ22" s="13"/>
      <c r="NLK22" s="13"/>
      <c r="NLL22" s="15"/>
      <c r="NLM22" s="13"/>
      <c r="NLN22" s="17"/>
      <c r="NLO22" s="15"/>
      <c r="NLP22" s="13"/>
      <c r="NLQ22" s="13"/>
      <c r="NLR22" s="15"/>
      <c r="NLS22" s="14"/>
      <c r="NLT22" s="14"/>
      <c r="NLU22" s="15"/>
      <c r="NLW22" s="16"/>
      <c r="NLX22" s="13"/>
      <c r="NLY22" s="13"/>
      <c r="NLZ22" s="15"/>
      <c r="NMA22" s="13"/>
      <c r="NMB22" s="13"/>
      <c r="NMC22" s="15"/>
      <c r="NMD22" s="13"/>
      <c r="NME22" s="13"/>
      <c r="NMF22" s="15"/>
      <c r="NMG22" s="13"/>
      <c r="NMH22" s="13"/>
      <c r="NMI22" s="15"/>
      <c r="NMJ22" s="13"/>
      <c r="NMK22" s="17"/>
      <c r="NML22" s="15"/>
      <c r="NMM22" s="13"/>
      <c r="NMN22" s="13"/>
      <c r="NMO22" s="15"/>
      <c r="NMP22" s="14"/>
      <c r="NMQ22" s="14"/>
      <c r="NMR22" s="15"/>
      <c r="NMT22" s="16"/>
      <c r="NMU22" s="13"/>
      <c r="NMV22" s="13"/>
      <c r="NMW22" s="15"/>
      <c r="NMX22" s="13"/>
      <c r="NMY22" s="13"/>
      <c r="NMZ22" s="15"/>
      <c r="NNA22" s="13"/>
      <c r="NNB22" s="13"/>
      <c r="NNC22" s="15"/>
      <c r="NND22" s="13"/>
      <c r="NNE22" s="13"/>
      <c r="NNF22" s="15"/>
      <c r="NNG22" s="13"/>
      <c r="NNH22" s="17"/>
      <c r="NNI22" s="15"/>
      <c r="NNJ22" s="13"/>
      <c r="NNK22" s="13"/>
      <c r="NNL22" s="15"/>
      <c r="NNM22" s="14"/>
      <c r="NNN22" s="14"/>
      <c r="NNO22" s="15"/>
      <c r="NNQ22" s="16"/>
      <c r="NNR22" s="13"/>
      <c r="NNS22" s="13"/>
      <c r="NNT22" s="15"/>
      <c r="NNU22" s="13"/>
      <c r="NNV22" s="13"/>
      <c r="NNW22" s="15"/>
      <c r="NNX22" s="13"/>
      <c r="NNY22" s="13"/>
      <c r="NNZ22" s="15"/>
      <c r="NOA22" s="13"/>
      <c r="NOB22" s="13"/>
      <c r="NOC22" s="15"/>
      <c r="NOD22" s="13"/>
      <c r="NOE22" s="17"/>
      <c r="NOF22" s="15"/>
      <c r="NOG22" s="13"/>
      <c r="NOH22" s="13"/>
      <c r="NOI22" s="15"/>
      <c r="NOJ22" s="14"/>
      <c r="NOK22" s="14"/>
      <c r="NOL22" s="15"/>
      <c r="NON22" s="16"/>
      <c r="NOO22" s="13"/>
      <c r="NOP22" s="13"/>
      <c r="NOQ22" s="15"/>
      <c r="NOR22" s="13"/>
      <c r="NOS22" s="13"/>
      <c r="NOT22" s="15"/>
      <c r="NOU22" s="13"/>
      <c r="NOV22" s="13"/>
      <c r="NOW22" s="15"/>
      <c r="NOX22" s="13"/>
      <c r="NOY22" s="13"/>
      <c r="NOZ22" s="15"/>
      <c r="NPA22" s="13"/>
      <c r="NPB22" s="17"/>
      <c r="NPC22" s="15"/>
      <c r="NPD22" s="13"/>
      <c r="NPE22" s="13"/>
      <c r="NPF22" s="15"/>
      <c r="NPG22" s="14"/>
      <c r="NPH22" s="14"/>
      <c r="NPI22" s="15"/>
      <c r="NPK22" s="16"/>
      <c r="NPL22" s="13"/>
      <c r="NPM22" s="13"/>
      <c r="NPN22" s="15"/>
      <c r="NPO22" s="13"/>
      <c r="NPP22" s="13"/>
      <c r="NPQ22" s="15"/>
      <c r="NPR22" s="13"/>
      <c r="NPS22" s="13"/>
      <c r="NPT22" s="15"/>
      <c r="NPU22" s="13"/>
      <c r="NPV22" s="13"/>
      <c r="NPW22" s="15"/>
      <c r="NPX22" s="13"/>
      <c r="NPY22" s="17"/>
      <c r="NPZ22" s="15"/>
      <c r="NQA22" s="13"/>
      <c r="NQB22" s="13"/>
      <c r="NQC22" s="15"/>
      <c r="NQD22" s="14"/>
      <c r="NQE22" s="14"/>
      <c r="NQF22" s="15"/>
      <c r="NQH22" s="16"/>
      <c r="NQI22" s="13"/>
      <c r="NQJ22" s="13"/>
      <c r="NQK22" s="15"/>
      <c r="NQL22" s="13"/>
      <c r="NQM22" s="13"/>
      <c r="NQN22" s="15"/>
      <c r="NQO22" s="13"/>
      <c r="NQP22" s="13"/>
      <c r="NQQ22" s="15"/>
      <c r="NQR22" s="13"/>
      <c r="NQS22" s="13"/>
      <c r="NQT22" s="15"/>
      <c r="NQU22" s="13"/>
      <c r="NQV22" s="17"/>
      <c r="NQW22" s="15"/>
      <c r="NQX22" s="13"/>
      <c r="NQY22" s="13"/>
      <c r="NQZ22" s="15"/>
      <c r="NRA22" s="14"/>
      <c r="NRB22" s="14"/>
      <c r="NRC22" s="15"/>
      <c r="NRE22" s="16"/>
      <c r="NRF22" s="13"/>
      <c r="NRG22" s="13"/>
      <c r="NRH22" s="15"/>
      <c r="NRI22" s="13"/>
      <c r="NRJ22" s="13"/>
      <c r="NRK22" s="15"/>
      <c r="NRL22" s="13"/>
      <c r="NRM22" s="13"/>
      <c r="NRN22" s="15"/>
      <c r="NRO22" s="13"/>
      <c r="NRP22" s="13"/>
      <c r="NRQ22" s="15"/>
      <c r="NRR22" s="13"/>
      <c r="NRS22" s="17"/>
      <c r="NRT22" s="15"/>
      <c r="NRU22" s="13"/>
      <c r="NRV22" s="13"/>
      <c r="NRW22" s="15"/>
      <c r="NRX22" s="14"/>
      <c r="NRY22" s="14"/>
      <c r="NRZ22" s="15"/>
      <c r="NSB22" s="16"/>
      <c r="NSC22" s="13"/>
      <c r="NSD22" s="13"/>
      <c r="NSE22" s="15"/>
      <c r="NSF22" s="13"/>
      <c r="NSG22" s="13"/>
      <c r="NSH22" s="15"/>
      <c r="NSI22" s="13"/>
      <c r="NSJ22" s="13"/>
      <c r="NSK22" s="15"/>
      <c r="NSL22" s="13"/>
      <c r="NSM22" s="13"/>
      <c r="NSN22" s="15"/>
      <c r="NSO22" s="13"/>
      <c r="NSP22" s="17"/>
      <c r="NSQ22" s="15"/>
      <c r="NSR22" s="13"/>
      <c r="NSS22" s="13"/>
      <c r="NST22" s="15"/>
      <c r="NSU22" s="14"/>
      <c r="NSV22" s="14"/>
      <c r="NSW22" s="15"/>
      <c r="NSY22" s="16"/>
      <c r="NSZ22" s="13"/>
      <c r="NTA22" s="13"/>
      <c r="NTB22" s="15"/>
      <c r="NTC22" s="13"/>
      <c r="NTD22" s="13"/>
      <c r="NTE22" s="15"/>
      <c r="NTF22" s="13"/>
      <c r="NTG22" s="13"/>
      <c r="NTH22" s="15"/>
      <c r="NTI22" s="13"/>
      <c r="NTJ22" s="13"/>
      <c r="NTK22" s="15"/>
      <c r="NTL22" s="13"/>
      <c r="NTM22" s="17"/>
      <c r="NTN22" s="15"/>
      <c r="NTO22" s="13"/>
      <c r="NTP22" s="13"/>
      <c r="NTQ22" s="15"/>
      <c r="NTR22" s="14"/>
      <c r="NTS22" s="14"/>
      <c r="NTT22" s="15"/>
      <c r="NTV22" s="16"/>
      <c r="NTW22" s="13"/>
      <c r="NTX22" s="13"/>
      <c r="NTY22" s="15"/>
      <c r="NTZ22" s="13"/>
      <c r="NUA22" s="13"/>
      <c r="NUB22" s="15"/>
      <c r="NUC22" s="13"/>
      <c r="NUD22" s="13"/>
      <c r="NUE22" s="15"/>
      <c r="NUF22" s="13"/>
      <c r="NUG22" s="13"/>
      <c r="NUH22" s="15"/>
      <c r="NUI22" s="13"/>
      <c r="NUJ22" s="17"/>
      <c r="NUK22" s="15"/>
      <c r="NUL22" s="13"/>
      <c r="NUM22" s="13"/>
      <c r="NUN22" s="15"/>
      <c r="NUO22" s="14"/>
      <c r="NUP22" s="14"/>
      <c r="NUQ22" s="15"/>
      <c r="NUS22" s="16"/>
      <c r="NUT22" s="13"/>
      <c r="NUU22" s="13"/>
      <c r="NUV22" s="15"/>
      <c r="NUW22" s="13"/>
      <c r="NUX22" s="13"/>
      <c r="NUY22" s="15"/>
      <c r="NUZ22" s="13"/>
      <c r="NVA22" s="13"/>
      <c r="NVB22" s="15"/>
      <c r="NVC22" s="13"/>
      <c r="NVD22" s="13"/>
      <c r="NVE22" s="15"/>
      <c r="NVF22" s="13"/>
      <c r="NVG22" s="17"/>
      <c r="NVH22" s="15"/>
      <c r="NVI22" s="13"/>
      <c r="NVJ22" s="13"/>
      <c r="NVK22" s="15"/>
      <c r="NVL22" s="14"/>
      <c r="NVM22" s="14"/>
      <c r="NVN22" s="15"/>
      <c r="NVP22" s="16"/>
      <c r="NVQ22" s="13"/>
      <c r="NVR22" s="13"/>
      <c r="NVS22" s="15"/>
      <c r="NVT22" s="13"/>
      <c r="NVU22" s="13"/>
      <c r="NVV22" s="15"/>
      <c r="NVW22" s="13"/>
      <c r="NVX22" s="13"/>
      <c r="NVY22" s="15"/>
      <c r="NVZ22" s="13"/>
      <c r="NWA22" s="13"/>
      <c r="NWB22" s="15"/>
      <c r="NWC22" s="13"/>
      <c r="NWD22" s="17"/>
      <c r="NWE22" s="15"/>
      <c r="NWF22" s="13"/>
      <c r="NWG22" s="13"/>
      <c r="NWH22" s="15"/>
      <c r="NWI22" s="14"/>
      <c r="NWJ22" s="14"/>
      <c r="NWK22" s="15"/>
      <c r="NWM22" s="16"/>
      <c r="NWN22" s="13"/>
      <c r="NWO22" s="13"/>
      <c r="NWP22" s="15"/>
      <c r="NWQ22" s="13"/>
      <c r="NWR22" s="13"/>
      <c r="NWS22" s="15"/>
      <c r="NWT22" s="13"/>
      <c r="NWU22" s="13"/>
      <c r="NWV22" s="15"/>
      <c r="NWW22" s="13"/>
      <c r="NWX22" s="13"/>
      <c r="NWY22" s="15"/>
      <c r="NWZ22" s="13"/>
      <c r="NXA22" s="17"/>
      <c r="NXB22" s="15"/>
      <c r="NXC22" s="13"/>
      <c r="NXD22" s="13"/>
      <c r="NXE22" s="15"/>
      <c r="NXF22" s="14"/>
      <c r="NXG22" s="14"/>
      <c r="NXH22" s="15"/>
      <c r="NXJ22" s="16"/>
      <c r="NXK22" s="13"/>
      <c r="NXL22" s="13"/>
      <c r="NXM22" s="15"/>
      <c r="NXN22" s="13"/>
      <c r="NXO22" s="13"/>
      <c r="NXP22" s="15"/>
      <c r="NXQ22" s="13"/>
      <c r="NXR22" s="13"/>
      <c r="NXS22" s="15"/>
      <c r="NXT22" s="13"/>
      <c r="NXU22" s="13"/>
      <c r="NXV22" s="15"/>
      <c r="NXW22" s="13"/>
      <c r="NXX22" s="17"/>
      <c r="NXY22" s="15"/>
      <c r="NXZ22" s="13"/>
      <c r="NYA22" s="13"/>
      <c r="NYB22" s="15"/>
      <c r="NYC22" s="14"/>
      <c r="NYD22" s="14"/>
      <c r="NYE22" s="15"/>
      <c r="NYG22" s="16"/>
      <c r="NYH22" s="13"/>
      <c r="NYI22" s="13"/>
      <c r="NYJ22" s="15"/>
      <c r="NYK22" s="13"/>
      <c r="NYL22" s="13"/>
      <c r="NYM22" s="15"/>
      <c r="NYN22" s="13"/>
      <c r="NYO22" s="13"/>
      <c r="NYP22" s="15"/>
      <c r="NYQ22" s="13"/>
      <c r="NYR22" s="13"/>
      <c r="NYS22" s="15"/>
      <c r="NYT22" s="13"/>
      <c r="NYU22" s="17"/>
      <c r="NYV22" s="15"/>
      <c r="NYW22" s="13"/>
      <c r="NYX22" s="13"/>
      <c r="NYY22" s="15"/>
      <c r="NYZ22" s="14"/>
      <c r="NZA22" s="14"/>
      <c r="NZB22" s="15"/>
      <c r="NZD22" s="16"/>
      <c r="NZE22" s="13"/>
      <c r="NZF22" s="13"/>
      <c r="NZG22" s="15"/>
      <c r="NZH22" s="13"/>
      <c r="NZI22" s="13"/>
      <c r="NZJ22" s="15"/>
      <c r="NZK22" s="13"/>
      <c r="NZL22" s="13"/>
      <c r="NZM22" s="15"/>
      <c r="NZN22" s="13"/>
      <c r="NZO22" s="13"/>
      <c r="NZP22" s="15"/>
      <c r="NZQ22" s="13"/>
      <c r="NZR22" s="17"/>
      <c r="NZS22" s="15"/>
      <c r="NZT22" s="13"/>
      <c r="NZU22" s="13"/>
      <c r="NZV22" s="15"/>
      <c r="NZW22" s="14"/>
      <c r="NZX22" s="14"/>
      <c r="NZY22" s="15"/>
      <c r="OAA22" s="16"/>
      <c r="OAB22" s="13"/>
      <c r="OAC22" s="13"/>
      <c r="OAD22" s="15"/>
      <c r="OAE22" s="13"/>
      <c r="OAF22" s="13"/>
      <c r="OAG22" s="15"/>
      <c r="OAH22" s="13"/>
      <c r="OAI22" s="13"/>
      <c r="OAJ22" s="15"/>
      <c r="OAK22" s="13"/>
      <c r="OAL22" s="13"/>
      <c r="OAM22" s="15"/>
      <c r="OAN22" s="13"/>
      <c r="OAO22" s="17"/>
      <c r="OAP22" s="15"/>
      <c r="OAQ22" s="13"/>
      <c r="OAR22" s="13"/>
      <c r="OAS22" s="15"/>
      <c r="OAT22" s="14"/>
      <c r="OAU22" s="14"/>
      <c r="OAV22" s="15"/>
      <c r="OAX22" s="16"/>
      <c r="OAY22" s="13"/>
      <c r="OAZ22" s="13"/>
      <c r="OBA22" s="15"/>
      <c r="OBB22" s="13"/>
      <c r="OBC22" s="13"/>
      <c r="OBD22" s="15"/>
      <c r="OBE22" s="13"/>
      <c r="OBF22" s="13"/>
      <c r="OBG22" s="15"/>
      <c r="OBH22" s="13"/>
      <c r="OBI22" s="13"/>
      <c r="OBJ22" s="15"/>
      <c r="OBK22" s="13"/>
      <c r="OBL22" s="17"/>
      <c r="OBM22" s="15"/>
      <c r="OBN22" s="13"/>
      <c r="OBO22" s="13"/>
      <c r="OBP22" s="15"/>
      <c r="OBQ22" s="14"/>
      <c r="OBR22" s="14"/>
      <c r="OBS22" s="15"/>
      <c r="OBU22" s="16"/>
      <c r="OBV22" s="13"/>
      <c r="OBW22" s="13"/>
      <c r="OBX22" s="15"/>
      <c r="OBY22" s="13"/>
      <c r="OBZ22" s="13"/>
      <c r="OCA22" s="15"/>
      <c r="OCB22" s="13"/>
      <c r="OCC22" s="13"/>
      <c r="OCD22" s="15"/>
      <c r="OCE22" s="13"/>
      <c r="OCF22" s="13"/>
      <c r="OCG22" s="15"/>
      <c r="OCH22" s="13"/>
      <c r="OCI22" s="17"/>
      <c r="OCJ22" s="15"/>
      <c r="OCK22" s="13"/>
      <c r="OCL22" s="13"/>
      <c r="OCM22" s="15"/>
      <c r="OCN22" s="14"/>
      <c r="OCO22" s="14"/>
      <c r="OCP22" s="15"/>
      <c r="OCR22" s="16"/>
      <c r="OCS22" s="13"/>
      <c r="OCT22" s="13"/>
      <c r="OCU22" s="15"/>
      <c r="OCV22" s="13"/>
      <c r="OCW22" s="13"/>
      <c r="OCX22" s="15"/>
      <c r="OCY22" s="13"/>
      <c r="OCZ22" s="13"/>
      <c r="ODA22" s="15"/>
      <c r="ODB22" s="13"/>
      <c r="ODC22" s="13"/>
      <c r="ODD22" s="15"/>
      <c r="ODE22" s="13"/>
      <c r="ODF22" s="17"/>
      <c r="ODG22" s="15"/>
      <c r="ODH22" s="13"/>
      <c r="ODI22" s="13"/>
      <c r="ODJ22" s="15"/>
      <c r="ODK22" s="14"/>
      <c r="ODL22" s="14"/>
      <c r="ODM22" s="15"/>
      <c r="ODO22" s="16"/>
      <c r="ODP22" s="13"/>
      <c r="ODQ22" s="13"/>
      <c r="ODR22" s="15"/>
      <c r="ODS22" s="13"/>
      <c r="ODT22" s="13"/>
      <c r="ODU22" s="15"/>
      <c r="ODV22" s="13"/>
      <c r="ODW22" s="13"/>
      <c r="ODX22" s="15"/>
      <c r="ODY22" s="13"/>
      <c r="ODZ22" s="13"/>
      <c r="OEA22" s="15"/>
      <c r="OEB22" s="13"/>
      <c r="OEC22" s="17"/>
      <c r="OED22" s="15"/>
      <c r="OEE22" s="13"/>
      <c r="OEF22" s="13"/>
      <c r="OEG22" s="15"/>
      <c r="OEH22" s="14"/>
      <c r="OEI22" s="14"/>
      <c r="OEJ22" s="15"/>
      <c r="OEL22" s="16"/>
      <c r="OEM22" s="13"/>
      <c r="OEN22" s="13"/>
      <c r="OEO22" s="15"/>
      <c r="OEP22" s="13"/>
      <c r="OEQ22" s="13"/>
      <c r="OER22" s="15"/>
      <c r="OES22" s="13"/>
      <c r="OET22" s="13"/>
      <c r="OEU22" s="15"/>
      <c r="OEV22" s="13"/>
      <c r="OEW22" s="13"/>
      <c r="OEX22" s="15"/>
      <c r="OEY22" s="13"/>
      <c r="OEZ22" s="17"/>
      <c r="OFA22" s="15"/>
      <c r="OFB22" s="13"/>
      <c r="OFC22" s="13"/>
      <c r="OFD22" s="15"/>
      <c r="OFE22" s="14"/>
      <c r="OFF22" s="14"/>
      <c r="OFG22" s="15"/>
      <c r="OFI22" s="16"/>
      <c r="OFJ22" s="13"/>
      <c r="OFK22" s="13"/>
      <c r="OFL22" s="15"/>
      <c r="OFM22" s="13"/>
      <c r="OFN22" s="13"/>
      <c r="OFO22" s="15"/>
      <c r="OFP22" s="13"/>
      <c r="OFQ22" s="13"/>
      <c r="OFR22" s="15"/>
      <c r="OFS22" s="13"/>
      <c r="OFT22" s="13"/>
      <c r="OFU22" s="15"/>
      <c r="OFV22" s="13"/>
      <c r="OFW22" s="17"/>
      <c r="OFX22" s="15"/>
      <c r="OFY22" s="13"/>
      <c r="OFZ22" s="13"/>
      <c r="OGA22" s="15"/>
      <c r="OGB22" s="14"/>
      <c r="OGC22" s="14"/>
      <c r="OGD22" s="15"/>
      <c r="OGF22" s="16"/>
      <c r="OGG22" s="13"/>
      <c r="OGH22" s="13"/>
      <c r="OGI22" s="15"/>
      <c r="OGJ22" s="13"/>
      <c r="OGK22" s="13"/>
      <c r="OGL22" s="15"/>
      <c r="OGM22" s="13"/>
      <c r="OGN22" s="13"/>
      <c r="OGO22" s="15"/>
      <c r="OGP22" s="13"/>
      <c r="OGQ22" s="13"/>
      <c r="OGR22" s="15"/>
      <c r="OGS22" s="13"/>
      <c r="OGT22" s="17"/>
      <c r="OGU22" s="15"/>
      <c r="OGV22" s="13"/>
      <c r="OGW22" s="13"/>
      <c r="OGX22" s="15"/>
      <c r="OGY22" s="14"/>
      <c r="OGZ22" s="14"/>
      <c r="OHA22" s="15"/>
      <c r="OHC22" s="16"/>
      <c r="OHD22" s="13"/>
      <c r="OHE22" s="13"/>
      <c r="OHF22" s="15"/>
      <c r="OHG22" s="13"/>
      <c r="OHH22" s="13"/>
      <c r="OHI22" s="15"/>
      <c r="OHJ22" s="13"/>
      <c r="OHK22" s="13"/>
      <c r="OHL22" s="15"/>
      <c r="OHM22" s="13"/>
      <c r="OHN22" s="13"/>
      <c r="OHO22" s="15"/>
      <c r="OHP22" s="13"/>
      <c r="OHQ22" s="17"/>
      <c r="OHR22" s="15"/>
      <c r="OHS22" s="13"/>
      <c r="OHT22" s="13"/>
      <c r="OHU22" s="15"/>
      <c r="OHV22" s="14"/>
      <c r="OHW22" s="14"/>
      <c r="OHX22" s="15"/>
      <c r="OHZ22" s="16"/>
      <c r="OIA22" s="13"/>
      <c r="OIB22" s="13"/>
      <c r="OIC22" s="15"/>
      <c r="OID22" s="13"/>
      <c r="OIE22" s="13"/>
      <c r="OIF22" s="15"/>
      <c r="OIG22" s="13"/>
      <c r="OIH22" s="13"/>
      <c r="OII22" s="15"/>
      <c r="OIJ22" s="13"/>
      <c r="OIK22" s="13"/>
      <c r="OIL22" s="15"/>
      <c r="OIM22" s="13"/>
      <c r="OIN22" s="17"/>
      <c r="OIO22" s="15"/>
      <c r="OIP22" s="13"/>
      <c r="OIQ22" s="13"/>
      <c r="OIR22" s="15"/>
      <c r="OIS22" s="14"/>
      <c r="OIT22" s="14"/>
      <c r="OIU22" s="15"/>
      <c r="OIW22" s="16"/>
      <c r="OIX22" s="13"/>
      <c r="OIY22" s="13"/>
      <c r="OIZ22" s="15"/>
      <c r="OJA22" s="13"/>
      <c r="OJB22" s="13"/>
      <c r="OJC22" s="15"/>
      <c r="OJD22" s="13"/>
      <c r="OJE22" s="13"/>
      <c r="OJF22" s="15"/>
      <c r="OJG22" s="13"/>
      <c r="OJH22" s="13"/>
      <c r="OJI22" s="15"/>
      <c r="OJJ22" s="13"/>
      <c r="OJK22" s="17"/>
      <c r="OJL22" s="15"/>
      <c r="OJM22" s="13"/>
      <c r="OJN22" s="13"/>
      <c r="OJO22" s="15"/>
      <c r="OJP22" s="14"/>
      <c r="OJQ22" s="14"/>
      <c r="OJR22" s="15"/>
      <c r="OJT22" s="16"/>
      <c r="OJU22" s="13"/>
      <c r="OJV22" s="13"/>
      <c r="OJW22" s="15"/>
      <c r="OJX22" s="13"/>
      <c r="OJY22" s="13"/>
      <c r="OJZ22" s="15"/>
      <c r="OKA22" s="13"/>
      <c r="OKB22" s="13"/>
      <c r="OKC22" s="15"/>
      <c r="OKD22" s="13"/>
      <c r="OKE22" s="13"/>
      <c r="OKF22" s="15"/>
      <c r="OKG22" s="13"/>
      <c r="OKH22" s="17"/>
      <c r="OKI22" s="15"/>
      <c r="OKJ22" s="13"/>
      <c r="OKK22" s="13"/>
      <c r="OKL22" s="15"/>
      <c r="OKM22" s="14"/>
      <c r="OKN22" s="14"/>
      <c r="OKO22" s="15"/>
      <c r="OKQ22" s="16"/>
      <c r="OKR22" s="13"/>
      <c r="OKS22" s="13"/>
      <c r="OKT22" s="15"/>
      <c r="OKU22" s="13"/>
      <c r="OKV22" s="13"/>
      <c r="OKW22" s="15"/>
      <c r="OKX22" s="13"/>
      <c r="OKY22" s="13"/>
      <c r="OKZ22" s="15"/>
      <c r="OLA22" s="13"/>
      <c r="OLB22" s="13"/>
      <c r="OLC22" s="15"/>
      <c r="OLD22" s="13"/>
      <c r="OLE22" s="17"/>
      <c r="OLF22" s="15"/>
      <c r="OLG22" s="13"/>
      <c r="OLH22" s="13"/>
      <c r="OLI22" s="15"/>
      <c r="OLJ22" s="14"/>
      <c r="OLK22" s="14"/>
      <c r="OLL22" s="15"/>
      <c r="OLN22" s="16"/>
      <c r="OLO22" s="13"/>
      <c r="OLP22" s="13"/>
      <c r="OLQ22" s="15"/>
      <c r="OLR22" s="13"/>
      <c r="OLS22" s="13"/>
      <c r="OLT22" s="15"/>
      <c r="OLU22" s="13"/>
      <c r="OLV22" s="13"/>
      <c r="OLW22" s="15"/>
      <c r="OLX22" s="13"/>
      <c r="OLY22" s="13"/>
      <c r="OLZ22" s="15"/>
      <c r="OMA22" s="13"/>
      <c r="OMB22" s="17"/>
      <c r="OMC22" s="15"/>
      <c r="OMD22" s="13"/>
      <c r="OME22" s="13"/>
      <c r="OMF22" s="15"/>
      <c r="OMG22" s="14"/>
      <c r="OMH22" s="14"/>
      <c r="OMI22" s="15"/>
      <c r="OMK22" s="16"/>
      <c r="OML22" s="13"/>
      <c r="OMM22" s="13"/>
      <c r="OMN22" s="15"/>
      <c r="OMO22" s="13"/>
      <c r="OMP22" s="13"/>
      <c r="OMQ22" s="15"/>
      <c r="OMR22" s="13"/>
      <c r="OMS22" s="13"/>
      <c r="OMT22" s="15"/>
      <c r="OMU22" s="13"/>
      <c r="OMV22" s="13"/>
      <c r="OMW22" s="15"/>
      <c r="OMX22" s="13"/>
      <c r="OMY22" s="17"/>
      <c r="OMZ22" s="15"/>
      <c r="ONA22" s="13"/>
      <c r="ONB22" s="13"/>
      <c r="ONC22" s="15"/>
      <c r="OND22" s="14"/>
      <c r="ONE22" s="14"/>
      <c r="ONF22" s="15"/>
      <c r="ONH22" s="16"/>
      <c r="ONI22" s="13"/>
      <c r="ONJ22" s="13"/>
      <c r="ONK22" s="15"/>
      <c r="ONL22" s="13"/>
      <c r="ONM22" s="13"/>
      <c r="ONN22" s="15"/>
      <c r="ONO22" s="13"/>
      <c r="ONP22" s="13"/>
      <c r="ONQ22" s="15"/>
      <c r="ONR22" s="13"/>
      <c r="ONS22" s="13"/>
      <c r="ONT22" s="15"/>
      <c r="ONU22" s="13"/>
      <c r="ONV22" s="17"/>
      <c r="ONW22" s="15"/>
      <c r="ONX22" s="13"/>
      <c r="ONY22" s="13"/>
      <c r="ONZ22" s="15"/>
      <c r="OOA22" s="14"/>
      <c r="OOB22" s="14"/>
      <c r="OOC22" s="15"/>
      <c r="OOE22" s="16"/>
      <c r="OOF22" s="13"/>
      <c r="OOG22" s="13"/>
      <c r="OOH22" s="15"/>
      <c r="OOI22" s="13"/>
      <c r="OOJ22" s="13"/>
      <c r="OOK22" s="15"/>
      <c r="OOL22" s="13"/>
      <c r="OOM22" s="13"/>
      <c r="OON22" s="15"/>
      <c r="OOO22" s="13"/>
      <c r="OOP22" s="13"/>
      <c r="OOQ22" s="15"/>
      <c r="OOR22" s="13"/>
      <c r="OOS22" s="17"/>
      <c r="OOT22" s="15"/>
      <c r="OOU22" s="13"/>
      <c r="OOV22" s="13"/>
      <c r="OOW22" s="15"/>
      <c r="OOX22" s="14"/>
      <c r="OOY22" s="14"/>
      <c r="OOZ22" s="15"/>
      <c r="OPB22" s="16"/>
      <c r="OPC22" s="13"/>
      <c r="OPD22" s="13"/>
      <c r="OPE22" s="15"/>
      <c r="OPF22" s="13"/>
      <c r="OPG22" s="13"/>
      <c r="OPH22" s="15"/>
      <c r="OPI22" s="13"/>
      <c r="OPJ22" s="13"/>
      <c r="OPK22" s="15"/>
      <c r="OPL22" s="13"/>
      <c r="OPM22" s="13"/>
      <c r="OPN22" s="15"/>
      <c r="OPO22" s="13"/>
      <c r="OPP22" s="17"/>
      <c r="OPQ22" s="15"/>
      <c r="OPR22" s="13"/>
      <c r="OPS22" s="13"/>
      <c r="OPT22" s="15"/>
      <c r="OPU22" s="14"/>
      <c r="OPV22" s="14"/>
      <c r="OPW22" s="15"/>
      <c r="OPY22" s="16"/>
      <c r="OPZ22" s="13"/>
      <c r="OQA22" s="13"/>
      <c r="OQB22" s="15"/>
      <c r="OQC22" s="13"/>
      <c r="OQD22" s="13"/>
      <c r="OQE22" s="15"/>
      <c r="OQF22" s="13"/>
      <c r="OQG22" s="13"/>
      <c r="OQH22" s="15"/>
      <c r="OQI22" s="13"/>
      <c r="OQJ22" s="13"/>
      <c r="OQK22" s="15"/>
      <c r="OQL22" s="13"/>
      <c r="OQM22" s="17"/>
      <c r="OQN22" s="15"/>
      <c r="OQO22" s="13"/>
      <c r="OQP22" s="13"/>
      <c r="OQQ22" s="15"/>
      <c r="OQR22" s="14"/>
      <c r="OQS22" s="14"/>
      <c r="OQT22" s="15"/>
      <c r="OQV22" s="16"/>
      <c r="OQW22" s="13"/>
      <c r="OQX22" s="13"/>
      <c r="OQY22" s="15"/>
      <c r="OQZ22" s="13"/>
      <c r="ORA22" s="13"/>
      <c r="ORB22" s="15"/>
      <c r="ORC22" s="13"/>
      <c r="ORD22" s="13"/>
      <c r="ORE22" s="15"/>
      <c r="ORF22" s="13"/>
      <c r="ORG22" s="13"/>
      <c r="ORH22" s="15"/>
      <c r="ORI22" s="13"/>
      <c r="ORJ22" s="17"/>
      <c r="ORK22" s="15"/>
      <c r="ORL22" s="13"/>
      <c r="ORM22" s="13"/>
      <c r="ORN22" s="15"/>
      <c r="ORO22" s="14"/>
      <c r="ORP22" s="14"/>
      <c r="ORQ22" s="15"/>
      <c r="ORS22" s="16"/>
      <c r="ORT22" s="13"/>
      <c r="ORU22" s="13"/>
      <c r="ORV22" s="15"/>
      <c r="ORW22" s="13"/>
      <c r="ORX22" s="13"/>
      <c r="ORY22" s="15"/>
      <c r="ORZ22" s="13"/>
      <c r="OSA22" s="13"/>
      <c r="OSB22" s="15"/>
      <c r="OSC22" s="13"/>
      <c r="OSD22" s="13"/>
      <c r="OSE22" s="15"/>
      <c r="OSF22" s="13"/>
      <c r="OSG22" s="17"/>
      <c r="OSH22" s="15"/>
      <c r="OSI22" s="13"/>
      <c r="OSJ22" s="13"/>
      <c r="OSK22" s="15"/>
      <c r="OSL22" s="14"/>
      <c r="OSM22" s="14"/>
      <c r="OSN22" s="15"/>
      <c r="OSP22" s="16"/>
      <c r="OSQ22" s="13"/>
      <c r="OSR22" s="13"/>
      <c r="OSS22" s="15"/>
      <c r="OST22" s="13"/>
      <c r="OSU22" s="13"/>
      <c r="OSV22" s="15"/>
      <c r="OSW22" s="13"/>
      <c r="OSX22" s="13"/>
      <c r="OSY22" s="15"/>
      <c r="OSZ22" s="13"/>
      <c r="OTA22" s="13"/>
      <c r="OTB22" s="15"/>
      <c r="OTC22" s="13"/>
      <c r="OTD22" s="17"/>
      <c r="OTE22" s="15"/>
      <c r="OTF22" s="13"/>
      <c r="OTG22" s="13"/>
      <c r="OTH22" s="15"/>
      <c r="OTI22" s="14"/>
      <c r="OTJ22" s="14"/>
      <c r="OTK22" s="15"/>
      <c r="OTM22" s="16"/>
      <c r="OTN22" s="13"/>
      <c r="OTO22" s="13"/>
      <c r="OTP22" s="15"/>
      <c r="OTQ22" s="13"/>
      <c r="OTR22" s="13"/>
      <c r="OTS22" s="15"/>
      <c r="OTT22" s="13"/>
      <c r="OTU22" s="13"/>
      <c r="OTV22" s="15"/>
      <c r="OTW22" s="13"/>
      <c r="OTX22" s="13"/>
      <c r="OTY22" s="15"/>
      <c r="OTZ22" s="13"/>
      <c r="OUA22" s="17"/>
      <c r="OUB22" s="15"/>
      <c r="OUC22" s="13"/>
      <c r="OUD22" s="13"/>
      <c r="OUE22" s="15"/>
      <c r="OUF22" s="14"/>
      <c r="OUG22" s="14"/>
      <c r="OUH22" s="15"/>
      <c r="OUJ22" s="16"/>
      <c r="OUK22" s="13"/>
      <c r="OUL22" s="13"/>
      <c r="OUM22" s="15"/>
      <c r="OUN22" s="13"/>
      <c r="OUO22" s="13"/>
      <c r="OUP22" s="15"/>
      <c r="OUQ22" s="13"/>
      <c r="OUR22" s="13"/>
      <c r="OUS22" s="15"/>
      <c r="OUT22" s="13"/>
      <c r="OUU22" s="13"/>
      <c r="OUV22" s="15"/>
      <c r="OUW22" s="13"/>
      <c r="OUX22" s="17"/>
      <c r="OUY22" s="15"/>
      <c r="OUZ22" s="13"/>
      <c r="OVA22" s="13"/>
      <c r="OVB22" s="15"/>
      <c r="OVC22" s="14"/>
      <c r="OVD22" s="14"/>
      <c r="OVE22" s="15"/>
      <c r="OVG22" s="16"/>
      <c r="OVH22" s="13"/>
      <c r="OVI22" s="13"/>
      <c r="OVJ22" s="15"/>
      <c r="OVK22" s="13"/>
      <c r="OVL22" s="13"/>
      <c r="OVM22" s="15"/>
      <c r="OVN22" s="13"/>
      <c r="OVO22" s="13"/>
      <c r="OVP22" s="15"/>
      <c r="OVQ22" s="13"/>
      <c r="OVR22" s="13"/>
      <c r="OVS22" s="15"/>
      <c r="OVT22" s="13"/>
      <c r="OVU22" s="17"/>
      <c r="OVV22" s="15"/>
      <c r="OVW22" s="13"/>
      <c r="OVX22" s="13"/>
      <c r="OVY22" s="15"/>
      <c r="OVZ22" s="14"/>
      <c r="OWA22" s="14"/>
      <c r="OWB22" s="15"/>
      <c r="OWD22" s="16"/>
      <c r="OWE22" s="13"/>
      <c r="OWF22" s="13"/>
      <c r="OWG22" s="15"/>
      <c r="OWH22" s="13"/>
      <c r="OWI22" s="13"/>
      <c r="OWJ22" s="15"/>
      <c r="OWK22" s="13"/>
      <c r="OWL22" s="13"/>
      <c r="OWM22" s="15"/>
      <c r="OWN22" s="13"/>
      <c r="OWO22" s="13"/>
      <c r="OWP22" s="15"/>
      <c r="OWQ22" s="13"/>
      <c r="OWR22" s="17"/>
      <c r="OWS22" s="15"/>
      <c r="OWT22" s="13"/>
      <c r="OWU22" s="13"/>
      <c r="OWV22" s="15"/>
      <c r="OWW22" s="14"/>
      <c r="OWX22" s="14"/>
      <c r="OWY22" s="15"/>
      <c r="OXA22" s="16"/>
      <c r="OXB22" s="13"/>
      <c r="OXC22" s="13"/>
      <c r="OXD22" s="15"/>
      <c r="OXE22" s="13"/>
      <c r="OXF22" s="13"/>
      <c r="OXG22" s="15"/>
      <c r="OXH22" s="13"/>
      <c r="OXI22" s="13"/>
      <c r="OXJ22" s="15"/>
      <c r="OXK22" s="13"/>
      <c r="OXL22" s="13"/>
      <c r="OXM22" s="15"/>
      <c r="OXN22" s="13"/>
      <c r="OXO22" s="17"/>
      <c r="OXP22" s="15"/>
      <c r="OXQ22" s="13"/>
      <c r="OXR22" s="13"/>
      <c r="OXS22" s="15"/>
      <c r="OXT22" s="14"/>
      <c r="OXU22" s="14"/>
      <c r="OXV22" s="15"/>
      <c r="OXX22" s="16"/>
      <c r="OXY22" s="13"/>
      <c r="OXZ22" s="13"/>
      <c r="OYA22" s="15"/>
      <c r="OYB22" s="13"/>
      <c r="OYC22" s="13"/>
      <c r="OYD22" s="15"/>
      <c r="OYE22" s="13"/>
      <c r="OYF22" s="13"/>
      <c r="OYG22" s="15"/>
      <c r="OYH22" s="13"/>
      <c r="OYI22" s="13"/>
      <c r="OYJ22" s="15"/>
      <c r="OYK22" s="13"/>
      <c r="OYL22" s="17"/>
      <c r="OYM22" s="15"/>
      <c r="OYN22" s="13"/>
      <c r="OYO22" s="13"/>
      <c r="OYP22" s="15"/>
      <c r="OYQ22" s="14"/>
      <c r="OYR22" s="14"/>
      <c r="OYS22" s="15"/>
      <c r="OYU22" s="16"/>
      <c r="OYV22" s="13"/>
      <c r="OYW22" s="13"/>
      <c r="OYX22" s="15"/>
      <c r="OYY22" s="13"/>
      <c r="OYZ22" s="13"/>
      <c r="OZA22" s="15"/>
      <c r="OZB22" s="13"/>
      <c r="OZC22" s="13"/>
      <c r="OZD22" s="15"/>
      <c r="OZE22" s="13"/>
      <c r="OZF22" s="13"/>
      <c r="OZG22" s="15"/>
      <c r="OZH22" s="13"/>
      <c r="OZI22" s="17"/>
      <c r="OZJ22" s="15"/>
      <c r="OZK22" s="13"/>
      <c r="OZL22" s="13"/>
      <c r="OZM22" s="15"/>
      <c r="OZN22" s="14"/>
      <c r="OZO22" s="14"/>
      <c r="OZP22" s="15"/>
      <c r="OZR22" s="16"/>
      <c r="OZS22" s="13"/>
      <c r="OZT22" s="13"/>
      <c r="OZU22" s="15"/>
      <c r="OZV22" s="13"/>
      <c r="OZW22" s="13"/>
      <c r="OZX22" s="15"/>
      <c r="OZY22" s="13"/>
      <c r="OZZ22" s="13"/>
      <c r="PAA22" s="15"/>
      <c r="PAB22" s="13"/>
      <c r="PAC22" s="13"/>
      <c r="PAD22" s="15"/>
      <c r="PAE22" s="13"/>
      <c r="PAF22" s="17"/>
      <c r="PAG22" s="15"/>
      <c r="PAH22" s="13"/>
      <c r="PAI22" s="13"/>
      <c r="PAJ22" s="15"/>
      <c r="PAK22" s="14"/>
      <c r="PAL22" s="14"/>
      <c r="PAM22" s="15"/>
      <c r="PAO22" s="16"/>
      <c r="PAP22" s="13"/>
      <c r="PAQ22" s="13"/>
      <c r="PAR22" s="15"/>
      <c r="PAS22" s="13"/>
      <c r="PAT22" s="13"/>
      <c r="PAU22" s="15"/>
      <c r="PAV22" s="13"/>
      <c r="PAW22" s="13"/>
      <c r="PAX22" s="15"/>
      <c r="PAY22" s="13"/>
      <c r="PAZ22" s="13"/>
      <c r="PBA22" s="15"/>
      <c r="PBB22" s="13"/>
      <c r="PBC22" s="17"/>
      <c r="PBD22" s="15"/>
      <c r="PBE22" s="13"/>
      <c r="PBF22" s="13"/>
      <c r="PBG22" s="15"/>
      <c r="PBH22" s="14"/>
      <c r="PBI22" s="14"/>
      <c r="PBJ22" s="15"/>
      <c r="PBL22" s="16"/>
      <c r="PBM22" s="13"/>
      <c r="PBN22" s="13"/>
      <c r="PBO22" s="15"/>
      <c r="PBP22" s="13"/>
      <c r="PBQ22" s="13"/>
      <c r="PBR22" s="15"/>
      <c r="PBS22" s="13"/>
      <c r="PBT22" s="13"/>
      <c r="PBU22" s="15"/>
      <c r="PBV22" s="13"/>
      <c r="PBW22" s="13"/>
      <c r="PBX22" s="15"/>
      <c r="PBY22" s="13"/>
      <c r="PBZ22" s="17"/>
      <c r="PCA22" s="15"/>
      <c r="PCB22" s="13"/>
      <c r="PCC22" s="13"/>
      <c r="PCD22" s="15"/>
      <c r="PCE22" s="14"/>
      <c r="PCF22" s="14"/>
      <c r="PCG22" s="15"/>
      <c r="PCI22" s="16"/>
      <c r="PCJ22" s="13"/>
      <c r="PCK22" s="13"/>
      <c r="PCL22" s="15"/>
      <c r="PCM22" s="13"/>
      <c r="PCN22" s="13"/>
      <c r="PCO22" s="15"/>
      <c r="PCP22" s="13"/>
      <c r="PCQ22" s="13"/>
      <c r="PCR22" s="15"/>
      <c r="PCS22" s="13"/>
      <c r="PCT22" s="13"/>
      <c r="PCU22" s="15"/>
      <c r="PCV22" s="13"/>
      <c r="PCW22" s="17"/>
      <c r="PCX22" s="15"/>
      <c r="PCY22" s="13"/>
      <c r="PCZ22" s="13"/>
      <c r="PDA22" s="15"/>
      <c r="PDB22" s="14"/>
      <c r="PDC22" s="14"/>
      <c r="PDD22" s="15"/>
      <c r="PDF22" s="16"/>
      <c r="PDG22" s="13"/>
      <c r="PDH22" s="13"/>
      <c r="PDI22" s="15"/>
      <c r="PDJ22" s="13"/>
      <c r="PDK22" s="13"/>
      <c r="PDL22" s="15"/>
      <c r="PDM22" s="13"/>
      <c r="PDN22" s="13"/>
      <c r="PDO22" s="15"/>
      <c r="PDP22" s="13"/>
      <c r="PDQ22" s="13"/>
      <c r="PDR22" s="15"/>
      <c r="PDS22" s="13"/>
      <c r="PDT22" s="17"/>
      <c r="PDU22" s="15"/>
      <c r="PDV22" s="13"/>
      <c r="PDW22" s="13"/>
      <c r="PDX22" s="15"/>
      <c r="PDY22" s="14"/>
      <c r="PDZ22" s="14"/>
      <c r="PEA22" s="15"/>
      <c r="PEC22" s="16"/>
      <c r="PED22" s="13"/>
      <c r="PEE22" s="13"/>
      <c r="PEF22" s="15"/>
      <c r="PEG22" s="13"/>
      <c r="PEH22" s="13"/>
      <c r="PEI22" s="15"/>
      <c r="PEJ22" s="13"/>
      <c r="PEK22" s="13"/>
      <c r="PEL22" s="15"/>
      <c r="PEM22" s="13"/>
      <c r="PEN22" s="13"/>
      <c r="PEO22" s="15"/>
      <c r="PEP22" s="13"/>
      <c r="PEQ22" s="17"/>
      <c r="PER22" s="15"/>
      <c r="PES22" s="13"/>
      <c r="PET22" s="13"/>
      <c r="PEU22" s="15"/>
      <c r="PEV22" s="14"/>
      <c r="PEW22" s="14"/>
      <c r="PEX22" s="15"/>
      <c r="PEZ22" s="16"/>
      <c r="PFA22" s="13"/>
      <c r="PFB22" s="13"/>
      <c r="PFC22" s="15"/>
      <c r="PFD22" s="13"/>
      <c r="PFE22" s="13"/>
      <c r="PFF22" s="15"/>
      <c r="PFG22" s="13"/>
      <c r="PFH22" s="13"/>
      <c r="PFI22" s="15"/>
      <c r="PFJ22" s="13"/>
      <c r="PFK22" s="13"/>
      <c r="PFL22" s="15"/>
      <c r="PFM22" s="13"/>
      <c r="PFN22" s="17"/>
      <c r="PFO22" s="15"/>
      <c r="PFP22" s="13"/>
      <c r="PFQ22" s="13"/>
      <c r="PFR22" s="15"/>
      <c r="PFS22" s="14"/>
      <c r="PFT22" s="14"/>
      <c r="PFU22" s="15"/>
      <c r="PFW22" s="16"/>
      <c r="PFX22" s="13"/>
      <c r="PFY22" s="13"/>
      <c r="PFZ22" s="15"/>
      <c r="PGA22" s="13"/>
      <c r="PGB22" s="13"/>
      <c r="PGC22" s="15"/>
      <c r="PGD22" s="13"/>
      <c r="PGE22" s="13"/>
      <c r="PGF22" s="15"/>
      <c r="PGG22" s="13"/>
      <c r="PGH22" s="13"/>
      <c r="PGI22" s="15"/>
      <c r="PGJ22" s="13"/>
      <c r="PGK22" s="17"/>
      <c r="PGL22" s="15"/>
      <c r="PGM22" s="13"/>
      <c r="PGN22" s="13"/>
      <c r="PGO22" s="15"/>
      <c r="PGP22" s="14"/>
      <c r="PGQ22" s="14"/>
      <c r="PGR22" s="15"/>
      <c r="PGT22" s="16"/>
      <c r="PGU22" s="13"/>
      <c r="PGV22" s="13"/>
      <c r="PGW22" s="15"/>
      <c r="PGX22" s="13"/>
      <c r="PGY22" s="13"/>
      <c r="PGZ22" s="15"/>
      <c r="PHA22" s="13"/>
      <c r="PHB22" s="13"/>
      <c r="PHC22" s="15"/>
      <c r="PHD22" s="13"/>
      <c r="PHE22" s="13"/>
      <c r="PHF22" s="15"/>
      <c r="PHG22" s="13"/>
      <c r="PHH22" s="17"/>
      <c r="PHI22" s="15"/>
      <c r="PHJ22" s="13"/>
      <c r="PHK22" s="13"/>
      <c r="PHL22" s="15"/>
      <c r="PHM22" s="14"/>
      <c r="PHN22" s="14"/>
      <c r="PHO22" s="15"/>
      <c r="PHQ22" s="16"/>
      <c r="PHR22" s="13"/>
      <c r="PHS22" s="13"/>
      <c r="PHT22" s="15"/>
      <c r="PHU22" s="13"/>
      <c r="PHV22" s="13"/>
      <c r="PHW22" s="15"/>
      <c r="PHX22" s="13"/>
      <c r="PHY22" s="13"/>
      <c r="PHZ22" s="15"/>
      <c r="PIA22" s="13"/>
      <c r="PIB22" s="13"/>
      <c r="PIC22" s="15"/>
      <c r="PID22" s="13"/>
      <c r="PIE22" s="17"/>
      <c r="PIF22" s="15"/>
      <c r="PIG22" s="13"/>
      <c r="PIH22" s="13"/>
      <c r="PII22" s="15"/>
      <c r="PIJ22" s="14"/>
      <c r="PIK22" s="14"/>
      <c r="PIL22" s="15"/>
      <c r="PIN22" s="16"/>
      <c r="PIO22" s="13"/>
      <c r="PIP22" s="13"/>
      <c r="PIQ22" s="15"/>
      <c r="PIR22" s="13"/>
      <c r="PIS22" s="13"/>
      <c r="PIT22" s="15"/>
      <c r="PIU22" s="13"/>
      <c r="PIV22" s="13"/>
      <c r="PIW22" s="15"/>
      <c r="PIX22" s="13"/>
      <c r="PIY22" s="13"/>
      <c r="PIZ22" s="15"/>
      <c r="PJA22" s="13"/>
      <c r="PJB22" s="17"/>
      <c r="PJC22" s="15"/>
      <c r="PJD22" s="13"/>
      <c r="PJE22" s="13"/>
      <c r="PJF22" s="15"/>
      <c r="PJG22" s="14"/>
      <c r="PJH22" s="14"/>
      <c r="PJI22" s="15"/>
      <c r="PJK22" s="16"/>
      <c r="PJL22" s="13"/>
      <c r="PJM22" s="13"/>
      <c r="PJN22" s="15"/>
      <c r="PJO22" s="13"/>
      <c r="PJP22" s="13"/>
      <c r="PJQ22" s="15"/>
      <c r="PJR22" s="13"/>
      <c r="PJS22" s="13"/>
      <c r="PJT22" s="15"/>
      <c r="PJU22" s="13"/>
      <c r="PJV22" s="13"/>
      <c r="PJW22" s="15"/>
      <c r="PJX22" s="13"/>
      <c r="PJY22" s="17"/>
      <c r="PJZ22" s="15"/>
      <c r="PKA22" s="13"/>
      <c r="PKB22" s="13"/>
      <c r="PKC22" s="15"/>
      <c r="PKD22" s="14"/>
      <c r="PKE22" s="14"/>
      <c r="PKF22" s="15"/>
      <c r="PKH22" s="16"/>
      <c r="PKI22" s="13"/>
      <c r="PKJ22" s="13"/>
      <c r="PKK22" s="15"/>
      <c r="PKL22" s="13"/>
      <c r="PKM22" s="13"/>
      <c r="PKN22" s="15"/>
      <c r="PKO22" s="13"/>
      <c r="PKP22" s="13"/>
      <c r="PKQ22" s="15"/>
      <c r="PKR22" s="13"/>
      <c r="PKS22" s="13"/>
      <c r="PKT22" s="15"/>
      <c r="PKU22" s="13"/>
      <c r="PKV22" s="17"/>
      <c r="PKW22" s="15"/>
      <c r="PKX22" s="13"/>
      <c r="PKY22" s="13"/>
      <c r="PKZ22" s="15"/>
      <c r="PLA22" s="14"/>
      <c r="PLB22" s="14"/>
      <c r="PLC22" s="15"/>
      <c r="PLE22" s="16"/>
      <c r="PLF22" s="13"/>
      <c r="PLG22" s="13"/>
      <c r="PLH22" s="15"/>
      <c r="PLI22" s="13"/>
      <c r="PLJ22" s="13"/>
      <c r="PLK22" s="15"/>
      <c r="PLL22" s="13"/>
      <c r="PLM22" s="13"/>
      <c r="PLN22" s="15"/>
      <c r="PLO22" s="13"/>
      <c r="PLP22" s="13"/>
      <c r="PLQ22" s="15"/>
      <c r="PLR22" s="13"/>
      <c r="PLS22" s="17"/>
      <c r="PLT22" s="15"/>
      <c r="PLU22" s="13"/>
      <c r="PLV22" s="13"/>
      <c r="PLW22" s="15"/>
      <c r="PLX22" s="14"/>
      <c r="PLY22" s="14"/>
      <c r="PLZ22" s="15"/>
      <c r="PMB22" s="16"/>
      <c r="PMC22" s="13"/>
      <c r="PMD22" s="13"/>
      <c r="PME22" s="15"/>
      <c r="PMF22" s="13"/>
      <c r="PMG22" s="13"/>
      <c r="PMH22" s="15"/>
      <c r="PMI22" s="13"/>
      <c r="PMJ22" s="13"/>
      <c r="PMK22" s="15"/>
      <c r="PML22" s="13"/>
      <c r="PMM22" s="13"/>
      <c r="PMN22" s="15"/>
      <c r="PMO22" s="13"/>
      <c r="PMP22" s="17"/>
      <c r="PMQ22" s="15"/>
      <c r="PMR22" s="13"/>
      <c r="PMS22" s="13"/>
      <c r="PMT22" s="15"/>
      <c r="PMU22" s="14"/>
      <c r="PMV22" s="14"/>
      <c r="PMW22" s="15"/>
      <c r="PMY22" s="16"/>
      <c r="PMZ22" s="13"/>
      <c r="PNA22" s="13"/>
      <c r="PNB22" s="15"/>
      <c r="PNC22" s="13"/>
      <c r="PND22" s="13"/>
      <c r="PNE22" s="15"/>
      <c r="PNF22" s="13"/>
      <c r="PNG22" s="13"/>
      <c r="PNH22" s="15"/>
      <c r="PNI22" s="13"/>
      <c r="PNJ22" s="13"/>
      <c r="PNK22" s="15"/>
      <c r="PNL22" s="13"/>
      <c r="PNM22" s="17"/>
      <c r="PNN22" s="15"/>
      <c r="PNO22" s="13"/>
      <c r="PNP22" s="13"/>
      <c r="PNQ22" s="15"/>
      <c r="PNR22" s="14"/>
      <c r="PNS22" s="14"/>
      <c r="PNT22" s="15"/>
      <c r="PNV22" s="16"/>
      <c r="PNW22" s="13"/>
      <c r="PNX22" s="13"/>
      <c r="PNY22" s="15"/>
      <c r="PNZ22" s="13"/>
      <c r="POA22" s="13"/>
      <c r="POB22" s="15"/>
      <c r="POC22" s="13"/>
      <c r="POD22" s="13"/>
      <c r="POE22" s="15"/>
      <c r="POF22" s="13"/>
      <c r="POG22" s="13"/>
      <c r="POH22" s="15"/>
      <c r="POI22" s="13"/>
      <c r="POJ22" s="17"/>
      <c r="POK22" s="15"/>
      <c r="POL22" s="13"/>
      <c r="POM22" s="13"/>
      <c r="PON22" s="15"/>
      <c r="POO22" s="14"/>
      <c r="POP22" s="14"/>
      <c r="POQ22" s="15"/>
      <c r="POS22" s="16"/>
      <c r="POT22" s="13"/>
      <c r="POU22" s="13"/>
      <c r="POV22" s="15"/>
      <c r="POW22" s="13"/>
      <c r="POX22" s="13"/>
      <c r="POY22" s="15"/>
      <c r="POZ22" s="13"/>
      <c r="PPA22" s="13"/>
      <c r="PPB22" s="15"/>
      <c r="PPC22" s="13"/>
      <c r="PPD22" s="13"/>
      <c r="PPE22" s="15"/>
      <c r="PPF22" s="13"/>
      <c r="PPG22" s="17"/>
      <c r="PPH22" s="15"/>
      <c r="PPI22" s="13"/>
      <c r="PPJ22" s="13"/>
      <c r="PPK22" s="15"/>
      <c r="PPL22" s="14"/>
      <c r="PPM22" s="14"/>
      <c r="PPN22" s="15"/>
      <c r="PPP22" s="16"/>
      <c r="PPQ22" s="13"/>
      <c r="PPR22" s="13"/>
      <c r="PPS22" s="15"/>
      <c r="PPT22" s="13"/>
      <c r="PPU22" s="13"/>
      <c r="PPV22" s="15"/>
      <c r="PPW22" s="13"/>
      <c r="PPX22" s="13"/>
      <c r="PPY22" s="15"/>
      <c r="PPZ22" s="13"/>
      <c r="PQA22" s="13"/>
      <c r="PQB22" s="15"/>
      <c r="PQC22" s="13"/>
      <c r="PQD22" s="17"/>
      <c r="PQE22" s="15"/>
      <c r="PQF22" s="13"/>
      <c r="PQG22" s="13"/>
      <c r="PQH22" s="15"/>
      <c r="PQI22" s="14"/>
      <c r="PQJ22" s="14"/>
      <c r="PQK22" s="15"/>
      <c r="PQM22" s="16"/>
      <c r="PQN22" s="13"/>
      <c r="PQO22" s="13"/>
      <c r="PQP22" s="15"/>
      <c r="PQQ22" s="13"/>
      <c r="PQR22" s="13"/>
      <c r="PQS22" s="15"/>
      <c r="PQT22" s="13"/>
      <c r="PQU22" s="13"/>
      <c r="PQV22" s="15"/>
      <c r="PQW22" s="13"/>
      <c r="PQX22" s="13"/>
      <c r="PQY22" s="15"/>
      <c r="PQZ22" s="13"/>
      <c r="PRA22" s="17"/>
      <c r="PRB22" s="15"/>
      <c r="PRC22" s="13"/>
      <c r="PRD22" s="13"/>
      <c r="PRE22" s="15"/>
      <c r="PRF22" s="14"/>
      <c r="PRG22" s="14"/>
      <c r="PRH22" s="15"/>
      <c r="PRJ22" s="16"/>
      <c r="PRK22" s="13"/>
      <c r="PRL22" s="13"/>
      <c r="PRM22" s="15"/>
      <c r="PRN22" s="13"/>
      <c r="PRO22" s="13"/>
      <c r="PRP22" s="15"/>
      <c r="PRQ22" s="13"/>
      <c r="PRR22" s="13"/>
      <c r="PRS22" s="15"/>
      <c r="PRT22" s="13"/>
      <c r="PRU22" s="13"/>
      <c r="PRV22" s="15"/>
      <c r="PRW22" s="13"/>
      <c r="PRX22" s="17"/>
      <c r="PRY22" s="15"/>
      <c r="PRZ22" s="13"/>
      <c r="PSA22" s="13"/>
      <c r="PSB22" s="15"/>
      <c r="PSC22" s="14"/>
      <c r="PSD22" s="14"/>
      <c r="PSE22" s="15"/>
      <c r="PSG22" s="16"/>
      <c r="PSH22" s="13"/>
      <c r="PSI22" s="13"/>
      <c r="PSJ22" s="15"/>
      <c r="PSK22" s="13"/>
      <c r="PSL22" s="13"/>
      <c r="PSM22" s="15"/>
      <c r="PSN22" s="13"/>
      <c r="PSO22" s="13"/>
      <c r="PSP22" s="15"/>
      <c r="PSQ22" s="13"/>
      <c r="PSR22" s="13"/>
      <c r="PSS22" s="15"/>
      <c r="PST22" s="13"/>
      <c r="PSU22" s="17"/>
      <c r="PSV22" s="15"/>
      <c r="PSW22" s="13"/>
      <c r="PSX22" s="13"/>
      <c r="PSY22" s="15"/>
      <c r="PSZ22" s="14"/>
      <c r="PTA22" s="14"/>
      <c r="PTB22" s="15"/>
      <c r="PTD22" s="16"/>
      <c r="PTE22" s="13"/>
      <c r="PTF22" s="13"/>
      <c r="PTG22" s="15"/>
      <c r="PTH22" s="13"/>
      <c r="PTI22" s="13"/>
      <c r="PTJ22" s="15"/>
      <c r="PTK22" s="13"/>
      <c r="PTL22" s="13"/>
      <c r="PTM22" s="15"/>
      <c r="PTN22" s="13"/>
      <c r="PTO22" s="13"/>
      <c r="PTP22" s="15"/>
      <c r="PTQ22" s="13"/>
      <c r="PTR22" s="17"/>
      <c r="PTS22" s="15"/>
      <c r="PTT22" s="13"/>
      <c r="PTU22" s="13"/>
      <c r="PTV22" s="15"/>
      <c r="PTW22" s="14"/>
      <c r="PTX22" s="14"/>
      <c r="PTY22" s="15"/>
      <c r="PUA22" s="16"/>
      <c r="PUB22" s="13"/>
      <c r="PUC22" s="13"/>
      <c r="PUD22" s="15"/>
      <c r="PUE22" s="13"/>
      <c r="PUF22" s="13"/>
      <c r="PUG22" s="15"/>
      <c r="PUH22" s="13"/>
      <c r="PUI22" s="13"/>
      <c r="PUJ22" s="15"/>
      <c r="PUK22" s="13"/>
      <c r="PUL22" s="13"/>
      <c r="PUM22" s="15"/>
      <c r="PUN22" s="13"/>
      <c r="PUO22" s="17"/>
      <c r="PUP22" s="15"/>
      <c r="PUQ22" s="13"/>
      <c r="PUR22" s="13"/>
      <c r="PUS22" s="15"/>
      <c r="PUT22" s="14"/>
      <c r="PUU22" s="14"/>
      <c r="PUV22" s="15"/>
      <c r="PUX22" s="16"/>
      <c r="PUY22" s="13"/>
      <c r="PUZ22" s="13"/>
      <c r="PVA22" s="15"/>
      <c r="PVB22" s="13"/>
      <c r="PVC22" s="13"/>
      <c r="PVD22" s="15"/>
      <c r="PVE22" s="13"/>
      <c r="PVF22" s="13"/>
      <c r="PVG22" s="15"/>
      <c r="PVH22" s="13"/>
      <c r="PVI22" s="13"/>
      <c r="PVJ22" s="15"/>
      <c r="PVK22" s="13"/>
      <c r="PVL22" s="17"/>
      <c r="PVM22" s="15"/>
      <c r="PVN22" s="13"/>
      <c r="PVO22" s="13"/>
      <c r="PVP22" s="15"/>
      <c r="PVQ22" s="14"/>
      <c r="PVR22" s="14"/>
      <c r="PVS22" s="15"/>
      <c r="PVU22" s="16"/>
      <c r="PVV22" s="13"/>
      <c r="PVW22" s="13"/>
      <c r="PVX22" s="15"/>
      <c r="PVY22" s="13"/>
      <c r="PVZ22" s="13"/>
      <c r="PWA22" s="15"/>
      <c r="PWB22" s="13"/>
      <c r="PWC22" s="13"/>
      <c r="PWD22" s="15"/>
      <c r="PWE22" s="13"/>
      <c r="PWF22" s="13"/>
      <c r="PWG22" s="15"/>
      <c r="PWH22" s="13"/>
      <c r="PWI22" s="17"/>
      <c r="PWJ22" s="15"/>
      <c r="PWK22" s="13"/>
      <c r="PWL22" s="13"/>
      <c r="PWM22" s="15"/>
      <c r="PWN22" s="14"/>
      <c r="PWO22" s="14"/>
      <c r="PWP22" s="15"/>
      <c r="PWR22" s="16"/>
      <c r="PWS22" s="13"/>
      <c r="PWT22" s="13"/>
      <c r="PWU22" s="15"/>
      <c r="PWV22" s="13"/>
      <c r="PWW22" s="13"/>
      <c r="PWX22" s="15"/>
      <c r="PWY22" s="13"/>
      <c r="PWZ22" s="13"/>
      <c r="PXA22" s="15"/>
      <c r="PXB22" s="13"/>
      <c r="PXC22" s="13"/>
      <c r="PXD22" s="15"/>
      <c r="PXE22" s="13"/>
      <c r="PXF22" s="17"/>
      <c r="PXG22" s="15"/>
      <c r="PXH22" s="13"/>
      <c r="PXI22" s="13"/>
      <c r="PXJ22" s="15"/>
      <c r="PXK22" s="14"/>
      <c r="PXL22" s="14"/>
      <c r="PXM22" s="15"/>
      <c r="PXO22" s="16"/>
      <c r="PXP22" s="13"/>
      <c r="PXQ22" s="13"/>
      <c r="PXR22" s="15"/>
      <c r="PXS22" s="13"/>
      <c r="PXT22" s="13"/>
      <c r="PXU22" s="15"/>
      <c r="PXV22" s="13"/>
      <c r="PXW22" s="13"/>
      <c r="PXX22" s="15"/>
      <c r="PXY22" s="13"/>
      <c r="PXZ22" s="13"/>
      <c r="PYA22" s="15"/>
      <c r="PYB22" s="13"/>
      <c r="PYC22" s="17"/>
      <c r="PYD22" s="15"/>
      <c r="PYE22" s="13"/>
      <c r="PYF22" s="13"/>
      <c r="PYG22" s="15"/>
      <c r="PYH22" s="14"/>
      <c r="PYI22" s="14"/>
      <c r="PYJ22" s="15"/>
      <c r="PYL22" s="16"/>
      <c r="PYM22" s="13"/>
      <c r="PYN22" s="13"/>
      <c r="PYO22" s="15"/>
      <c r="PYP22" s="13"/>
      <c r="PYQ22" s="13"/>
      <c r="PYR22" s="15"/>
      <c r="PYS22" s="13"/>
      <c r="PYT22" s="13"/>
      <c r="PYU22" s="15"/>
      <c r="PYV22" s="13"/>
      <c r="PYW22" s="13"/>
      <c r="PYX22" s="15"/>
      <c r="PYY22" s="13"/>
      <c r="PYZ22" s="17"/>
      <c r="PZA22" s="15"/>
      <c r="PZB22" s="13"/>
      <c r="PZC22" s="13"/>
      <c r="PZD22" s="15"/>
      <c r="PZE22" s="14"/>
      <c r="PZF22" s="14"/>
      <c r="PZG22" s="15"/>
      <c r="PZI22" s="16"/>
      <c r="PZJ22" s="13"/>
      <c r="PZK22" s="13"/>
      <c r="PZL22" s="15"/>
      <c r="PZM22" s="13"/>
      <c r="PZN22" s="13"/>
      <c r="PZO22" s="15"/>
      <c r="PZP22" s="13"/>
      <c r="PZQ22" s="13"/>
      <c r="PZR22" s="15"/>
      <c r="PZS22" s="13"/>
      <c r="PZT22" s="13"/>
      <c r="PZU22" s="15"/>
      <c r="PZV22" s="13"/>
      <c r="PZW22" s="17"/>
      <c r="PZX22" s="15"/>
      <c r="PZY22" s="13"/>
      <c r="PZZ22" s="13"/>
      <c r="QAA22" s="15"/>
      <c r="QAB22" s="14"/>
      <c r="QAC22" s="14"/>
      <c r="QAD22" s="15"/>
      <c r="QAF22" s="16"/>
      <c r="QAG22" s="13"/>
      <c r="QAH22" s="13"/>
      <c r="QAI22" s="15"/>
      <c r="QAJ22" s="13"/>
      <c r="QAK22" s="13"/>
      <c r="QAL22" s="15"/>
      <c r="QAM22" s="13"/>
      <c r="QAN22" s="13"/>
      <c r="QAO22" s="15"/>
      <c r="QAP22" s="13"/>
      <c r="QAQ22" s="13"/>
      <c r="QAR22" s="15"/>
      <c r="QAS22" s="13"/>
      <c r="QAT22" s="17"/>
      <c r="QAU22" s="15"/>
      <c r="QAV22" s="13"/>
      <c r="QAW22" s="13"/>
      <c r="QAX22" s="15"/>
      <c r="QAY22" s="14"/>
      <c r="QAZ22" s="14"/>
      <c r="QBA22" s="15"/>
      <c r="QBC22" s="16"/>
      <c r="QBD22" s="13"/>
      <c r="QBE22" s="13"/>
      <c r="QBF22" s="15"/>
      <c r="QBG22" s="13"/>
      <c r="QBH22" s="13"/>
      <c r="QBI22" s="15"/>
      <c r="QBJ22" s="13"/>
      <c r="QBK22" s="13"/>
      <c r="QBL22" s="15"/>
      <c r="QBM22" s="13"/>
      <c r="QBN22" s="13"/>
      <c r="QBO22" s="15"/>
      <c r="QBP22" s="13"/>
      <c r="QBQ22" s="17"/>
      <c r="QBR22" s="15"/>
      <c r="QBS22" s="13"/>
      <c r="QBT22" s="13"/>
      <c r="QBU22" s="15"/>
      <c r="QBV22" s="14"/>
      <c r="QBW22" s="14"/>
      <c r="QBX22" s="15"/>
      <c r="QBZ22" s="16"/>
      <c r="QCA22" s="13"/>
      <c r="QCB22" s="13"/>
      <c r="QCC22" s="15"/>
      <c r="QCD22" s="13"/>
      <c r="QCE22" s="13"/>
      <c r="QCF22" s="15"/>
      <c r="QCG22" s="13"/>
      <c r="QCH22" s="13"/>
      <c r="QCI22" s="15"/>
      <c r="QCJ22" s="13"/>
      <c r="QCK22" s="13"/>
      <c r="QCL22" s="15"/>
      <c r="QCM22" s="13"/>
      <c r="QCN22" s="17"/>
      <c r="QCO22" s="15"/>
      <c r="QCP22" s="13"/>
      <c r="QCQ22" s="13"/>
      <c r="QCR22" s="15"/>
      <c r="QCS22" s="14"/>
      <c r="QCT22" s="14"/>
      <c r="QCU22" s="15"/>
      <c r="QCW22" s="16"/>
      <c r="QCX22" s="13"/>
      <c r="QCY22" s="13"/>
      <c r="QCZ22" s="15"/>
      <c r="QDA22" s="13"/>
      <c r="QDB22" s="13"/>
      <c r="QDC22" s="15"/>
      <c r="QDD22" s="13"/>
      <c r="QDE22" s="13"/>
      <c r="QDF22" s="15"/>
      <c r="QDG22" s="13"/>
      <c r="QDH22" s="13"/>
      <c r="QDI22" s="15"/>
      <c r="QDJ22" s="13"/>
      <c r="QDK22" s="17"/>
      <c r="QDL22" s="15"/>
      <c r="QDM22" s="13"/>
      <c r="QDN22" s="13"/>
      <c r="QDO22" s="15"/>
      <c r="QDP22" s="14"/>
      <c r="QDQ22" s="14"/>
      <c r="QDR22" s="15"/>
      <c r="QDT22" s="16"/>
      <c r="QDU22" s="13"/>
      <c r="QDV22" s="13"/>
      <c r="QDW22" s="15"/>
      <c r="QDX22" s="13"/>
      <c r="QDY22" s="13"/>
      <c r="QDZ22" s="15"/>
      <c r="QEA22" s="13"/>
      <c r="QEB22" s="13"/>
      <c r="QEC22" s="15"/>
      <c r="QED22" s="13"/>
      <c r="QEE22" s="13"/>
      <c r="QEF22" s="15"/>
      <c r="QEG22" s="13"/>
      <c r="QEH22" s="17"/>
      <c r="QEI22" s="15"/>
      <c r="QEJ22" s="13"/>
      <c r="QEK22" s="13"/>
      <c r="QEL22" s="15"/>
      <c r="QEM22" s="14"/>
      <c r="QEN22" s="14"/>
      <c r="QEO22" s="15"/>
      <c r="QEQ22" s="16"/>
      <c r="QER22" s="13"/>
      <c r="QES22" s="13"/>
      <c r="QET22" s="15"/>
      <c r="QEU22" s="13"/>
      <c r="QEV22" s="13"/>
      <c r="QEW22" s="15"/>
      <c r="QEX22" s="13"/>
      <c r="QEY22" s="13"/>
      <c r="QEZ22" s="15"/>
      <c r="QFA22" s="13"/>
      <c r="QFB22" s="13"/>
      <c r="QFC22" s="15"/>
      <c r="QFD22" s="13"/>
      <c r="QFE22" s="17"/>
      <c r="QFF22" s="15"/>
      <c r="QFG22" s="13"/>
      <c r="QFH22" s="13"/>
      <c r="QFI22" s="15"/>
      <c r="QFJ22" s="14"/>
      <c r="QFK22" s="14"/>
      <c r="QFL22" s="15"/>
      <c r="QFN22" s="16"/>
      <c r="QFO22" s="13"/>
      <c r="QFP22" s="13"/>
      <c r="QFQ22" s="15"/>
      <c r="QFR22" s="13"/>
      <c r="QFS22" s="13"/>
      <c r="QFT22" s="15"/>
      <c r="QFU22" s="13"/>
      <c r="QFV22" s="13"/>
      <c r="QFW22" s="15"/>
      <c r="QFX22" s="13"/>
      <c r="QFY22" s="13"/>
      <c r="QFZ22" s="15"/>
      <c r="QGA22" s="13"/>
      <c r="QGB22" s="17"/>
      <c r="QGC22" s="15"/>
      <c r="QGD22" s="13"/>
      <c r="QGE22" s="13"/>
      <c r="QGF22" s="15"/>
      <c r="QGG22" s="14"/>
      <c r="QGH22" s="14"/>
      <c r="QGI22" s="15"/>
      <c r="QGK22" s="16"/>
      <c r="QGL22" s="13"/>
      <c r="QGM22" s="13"/>
      <c r="QGN22" s="15"/>
      <c r="QGO22" s="13"/>
      <c r="QGP22" s="13"/>
      <c r="QGQ22" s="15"/>
      <c r="QGR22" s="13"/>
      <c r="QGS22" s="13"/>
      <c r="QGT22" s="15"/>
      <c r="QGU22" s="13"/>
      <c r="QGV22" s="13"/>
      <c r="QGW22" s="15"/>
      <c r="QGX22" s="13"/>
      <c r="QGY22" s="17"/>
      <c r="QGZ22" s="15"/>
      <c r="QHA22" s="13"/>
      <c r="QHB22" s="13"/>
      <c r="QHC22" s="15"/>
      <c r="QHD22" s="14"/>
      <c r="QHE22" s="14"/>
      <c r="QHF22" s="15"/>
      <c r="QHH22" s="16"/>
      <c r="QHI22" s="13"/>
      <c r="QHJ22" s="13"/>
      <c r="QHK22" s="15"/>
      <c r="QHL22" s="13"/>
      <c r="QHM22" s="13"/>
      <c r="QHN22" s="15"/>
      <c r="QHO22" s="13"/>
      <c r="QHP22" s="13"/>
      <c r="QHQ22" s="15"/>
      <c r="QHR22" s="13"/>
      <c r="QHS22" s="13"/>
      <c r="QHT22" s="15"/>
      <c r="QHU22" s="13"/>
      <c r="QHV22" s="17"/>
      <c r="QHW22" s="15"/>
      <c r="QHX22" s="13"/>
      <c r="QHY22" s="13"/>
      <c r="QHZ22" s="15"/>
      <c r="QIA22" s="14"/>
      <c r="QIB22" s="14"/>
      <c r="QIC22" s="15"/>
      <c r="QIE22" s="16"/>
      <c r="QIF22" s="13"/>
      <c r="QIG22" s="13"/>
      <c r="QIH22" s="15"/>
      <c r="QII22" s="13"/>
      <c r="QIJ22" s="13"/>
      <c r="QIK22" s="15"/>
      <c r="QIL22" s="13"/>
      <c r="QIM22" s="13"/>
      <c r="QIN22" s="15"/>
      <c r="QIO22" s="13"/>
      <c r="QIP22" s="13"/>
      <c r="QIQ22" s="15"/>
      <c r="QIR22" s="13"/>
      <c r="QIS22" s="17"/>
      <c r="QIT22" s="15"/>
      <c r="QIU22" s="13"/>
      <c r="QIV22" s="13"/>
      <c r="QIW22" s="15"/>
      <c r="QIX22" s="14"/>
      <c r="QIY22" s="14"/>
      <c r="QIZ22" s="15"/>
      <c r="QJB22" s="16"/>
      <c r="QJC22" s="13"/>
      <c r="QJD22" s="13"/>
      <c r="QJE22" s="15"/>
      <c r="QJF22" s="13"/>
      <c r="QJG22" s="13"/>
      <c r="QJH22" s="15"/>
      <c r="QJI22" s="13"/>
      <c r="QJJ22" s="13"/>
      <c r="QJK22" s="15"/>
      <c r="QJL22" s="13"/>
      <c r="QJM22" s="13"/>
      <c r="QJN22" s="15"/>
      <c r="QJO22" s="13"/>
      <c r="QJP22" s="17"/>
      <c r="QJQ22" s="15"/>
      <c r="QJR22" s="13"/>
      <c r="QJS22" s="13"/>
      <c r="QJT22" s="15"/>
      <c r="QJU22" s="14"/>
      <c r="QJV22" s="14"/>
      <c r="QJW22" s="15"/>
      <c r="QJY22" s="16"/>
      <c r="QJZ22" s="13"/>
      <c r="QKA22" s="13"/>
      <c r="QKB22" s="15"/>
      <c r="QKC22" s="13"/>
      <c r="QKD22" s="13"/>
      <c r="QKE22" s="15"/>
      <c r="QKF22" s="13"/>
      <c r="QKG22" s="13"/>
      <c r="QKH22" s="15"/>
      <c r="QKI22" s="13"/>
      <c r="QKJ22" s="13"/>
      <c r="QKK22" s="15"/>
      <c r="QKL22" s="13"/>
      <c r="QKM22" s="17"/>
      <c r="QKN22" s="15"/>
      <c r="QKO22" s="13"/>
      <c r="QKP22" s="13"/>
      <c r="QKQ22" s="15"/>
      <c r="QKR22" s="14"/>
      <c r="QKS22" s="14"/>
      <c r="QKT22" s="15"/>
      <c r="QKV22" s="16"/>
      <c r="QKW22" s="13"/>
      <c r="QKX22" s="13"/>
      <c r="QKY22" s="15"/>
      <c r="QKZ22" s="13"/>
      <c r="QLA22" s="13"/>
      <c r="QLB22" s="15"/>
      <c r="QLC22" s="13"/>
      <c r="QLD22" s="13"/>
      <c r="QLE22" s="15"/>
      <c r="QLF22" s="13"/>
      <c r="QLG22" s="13"/>
      <c r="QLH22" s="15"/>
      <c r="QLI22" s="13"/>
      <c r="QLJ22" s="17"/>
      <c r="QLK22" s="15"/>
      <c r="QLL22" s="13"/>
      <c r="QLM22" s="13"/>
      <c r="QLN22" s="15"/>
      <c r="QLO22" s="14"/>
      <c r="QLP22" s="14"/>
      <c r="QLQ22" s="15"/>
      <c r="QLS22" s="16"/>
      <c r="QLT22" s="13"/>
      <c r="QLU22" s="13"/>
      <c r="QLV22" s="15"/>
      <c r="QLW22" s="13"/>
      <c r="QLX22" s="13"/>
      <c r="QLY22" s="15"/>
      <c r="QLZ22" s="13"/>
      <c r="QMA22" s="13"/>
      <c r="QMB22" s="15"/>
      <c r="QMC22" s="13"/>
      <c r="QMD22" s="13"/>
      <c r="QME22" s="15"/>
      <c r="QMF22" s="13"/>
      <c r="QMG22" s="17"/>
      <c r="QMH22" s="15"/>
      <c r="QMI22" s="13"/>
      <c r="QMJ22" s="13"/>
      <c r="QMK22" s="15"/>
      <c r="QML22" s="14"/>
      <c r="QMM22" s="14"/>
      <c r="QMN22" s="15"/>
      <c r="QMP22" s="16"/>
      <c r="QMQ22" s="13"/>
      <c r="QMR22" s="13"/>
      <c r="QMS22" s="15"/>
      <c r="QMT22" s="13"/>
      <c r="QMU22" s="13"/>
      <c r="QMV22" s="15"/>
      <c r="QMW22" s="13"/>
      <c r="QMX22" s="13"/>
      <c r="QMY22" s="15"/>
      <c r="QMZ22" s="13"/>
      <c r="QNA22" s="13"/>
      <c r="QNB22" s="15"/>
      <c r="QNC22" s="13"/>
      <c r="QND22" s="17"/>
      <c r="QNE22" s="15"/>
      <c r="QNF22" s="13"/>
      <c r="QNG22" s="13"/>
      <c r="QNH22" s="15"/>
      <c r="QNI22" s="14"/>
      <c r="QNJ22" s="14"/>
      <c r="QNK22" s="15"/>
      <c r="QNM22" s="16"/>
      <c r="QNN22" s="13"/>
      <c r="QNO22" s="13"/>
      <c r="QNP22" s="15"/>
      <c r="QNQ22" s="13"/>
      <c r="QNR22" s="13"/>
      <c r="QNS22" s="15"/>
      <c r="QNT22" s="13"/>
      <c r="QNU22" s="13"/>
      <c r="QNV22" s="15"/>
      <c r="QNW22" s="13"/>
      <c r="QNX22" s="13"/>
      <c r="QNY22" s="15"/>
      <c r="QNZ22" s="13"/>
      <c r="QOA22" s="17"/>
      <c r="QOB22" s="15"/>
      <c r="QOC22" s="13"/>
      <c r="QOD22" s="13"/>
      <c r="QOE22" s="15"/>
      <c r="QOF22" s="14"/>
      <c r="QOG22" s="14"/>
      <c r="QOH22" s="15"/>
      <c r="QOJ22" s="16"/>
      <c r="QOK22" s="13"/>
      <c r="QOL22" s="13"/>
      <c r="QOM22" s="15"/>
      <c r="QON22" s="13"/>
      <c r="QOO22" s="13"/>
      <c r="QOP22" s="15"/>
      <c r="QOQ22" s="13"/>
      <c r="QOR22" s="13"/>
      <c r="QOS22" s="15"/>
      <c r="QOT22" s="13"/>
      <c r="QOU22" s="13"/>
      <c r="QOV22" s="15"/>
      <c r="QOW22" s="13"/>
      <c r="QOX22" s="17"/>
      <c r="QOY22" s="15"/>
      <c r="QOZ22" s="13"/>
      <c r="QPA22" s="13"/>
      <c r="QPB22" s="15"/>
      <c r="QPC22" s="14"/>
      <c r="QPD22" s="14"/>
      <c r="QPE22" s="15"/>
      <c r="QPG22" s="16"/>
      <c r="QPH22" s="13"/>
      <c r="QPI22" s="13"/>
      <c r="QPJ22" s="15"/>
      <c r="QPK22" s="13"/>
      <c r="QPL22" s="13"/>
      <c r="QPM22" s="15"/>
      <c r="QPN22" s="13"/>
      <c r="QPO22" s="13"/>
      <c r="QPP22" s="15"/>
      <c r="QPQ22" s="13"/>
      <c r="QPR22" s="13"/>
      <c r="QPS22" s="15"/>
      <c r="QPT22" s="13"/>
      <c r="QPU22" s="17"/>
      <c r="QPV22" s="15"/>
      <c r="QPW22" s="13"/>
      <c r="QPX22" s="13"/>
      <c r="QPY22" s="15"/>
      <c r="QPZ22" s="14"/>
      <c r="QQA22" s="14"/>
      <c r="QQB22" s="15"/>
      <c r="QQD22" s="16"/>
      <c r="QQE22" s="13"/>
      <c r="QQF22" s="13"/>
      <c r="QQG22" s="15"/>
      <c r="QQH22" s="13"/>
      <c r="QQI22" s="13"/>
      <c r="QQJ22" s="15"/>
      <c r="QQK22" s="13"/>
      <c r="QQL22" s="13"/>
      <c r="QQM22" s="15"/>
      <c r="QQN22" s="13"/>
      <c r="QQO22" s="13"/>
      <c r="QQP22" s="15"/>
      <c r="QQQ22" s="13"/>
      <c r="QQR22" s="17"/>
      <c r="QQS22" s="15"/>
      <c r="QQT22" s="13"/>
      <c r="QQU22" s="13"/>
      <c r="QQV22" s="15"/>
      <c r="QQW22" s="14"/>
      <c r="QQX22" s="14"/>
      <c r="QQY22" s="15"/>
      <c r="QRA22" s="16"/>
      <c r="QRB22" s="13"/>
      <c r="QRC22" s="13"/>
      <c r="QRD22" s="15"/>
      <c r="QRE22" s="13"/>
      <c r="QRF22" s="13"/>
      <c r="QRG22" s="15"/>
      <c r="QRH22" s="13"/>
      <c r="QRI22" s="13"/>
      <c r="QRJ22" s="15"/>
      <c r="QRK22" s="13"/>
      <c r="QRL22" s="13"/>
      <c r="QRM22" s="15"/>
      <c r="QRN22" s="13"/>
      <c r="QRO22" s="17"/>
      <c r="QRP22" s="15"/>
      <c r="QRQ22" s="13"/>
      <c r="QRR22" s="13"/>
      <c r="QRS22" s="15"/>
      <c r="QRT22" s="14"/>
      <c r="QRU22" s="14"/>
      <c r="QRV22" s="15"/>
      <c r="QRX22" s="16"/>
      <c r="QRY22" s="13"/>
      <c r="QRZ22" s="13"/>
      <c r="QSA22" s="15"/>
      <c r="QSB22" s="13"/>
      <c r="QSC22" s="13"/>
      <c r="QSD22" s="15"/>
      <c r="QSE22" s="13"/>
      <c r="QSF22" s="13"/>
      <c r="QSG22" s="15"/>
      <c r="QSH22" s="13"/>
      <c r="QSI22" s="13"/>
      <c r="QSJ22" s="15"/>
      <c r="QSK22" s="13"/>
      <c r="QSL22" s="17"/>
      <c r="QSM22" s="15"/>
      <c r="QSN22" s="13"/>
      <c r="QSO22" s="13"/>
      <c r="QSP22" s="15"/>
      <c r="QSQ22" s="14"/>
      <c r="QSR22" s="14"/>
      <c r="QSS22" s="15"/>
      <c r="QSU22" s="16"/>
      <c r="QSV22" s="13"/>
      <c r="QSW22" s="13"/>
      <c r="QSX22" s="15"/>
      <c r="QSY22" s="13"/>
      <c r="QSZ22" s="13"/>
      <c r="QTA22" s="15"/>
      <c r="QTB22" s="13"/>
      <c r="QTC22" s="13"/>
      <c r="QTD22" s="15"/>
      <c r="QTE22" s="13"/>
      <c r="QTF22" s="13"/>
      <c r="QTG22" s="15"/>
      <c r="QTH22" s="13"/>
      <c r="QTI22" s="17"/>
      <c r="QTJ22" s="15"/>
      <c r="QTK22" s="13"/>
      <c r="QTL22" s="13"/>
      <c r="QTM22" s="15"/>
      <c r="QTN22" s="14"/>
      <c r="QTO22" s="14"/>
      <c r="QTP22" s="15"/>
      <c r="QTR22" s="16"/>
      <c r="QTS22" s="13"/>
      <c r="QTT22" s="13"/>
      <c r="QTU22" s="15"/>
      <c r="QTV22" s="13"/>
      <c r="QTW22" s="13"/>
      <c r="QTX22" s="15"/>
      <c r="QTY22" s="13"/>
      <c r="QTZ22" s="13"/>
      <c r="QUA22" s="15"/>
      <c r="QUB22" s="13"/>
      <c r="QUC22" s="13"/>
      <c r="QUD22" s="15"/>
      <c r="QUE22" s="13"/>
      <c r="QUF22" s="17"/>
      <c r="QUG22" s="15"/>
      <c r="QUH22" s="13"/>
      <c r="QUI22" s="13"/>
      <c r="QUJ22" s="15"/>
      <c r="QUK22" s="14"/>
      <c r="QUL22" s="14"/>
      <c r="QUM22" s="15"/>
      <c r="QUO22" s="16"/>
      <c r="QUP22" s="13"/>
      <c r="QUQ22" s="13"/>
      <c r="QUR22" s="15"/>
      <c r="QUS22" s="13"/>
      <c r="QUT22" s="13"/>
      <c r="QUU22" s="15"/>
      <c r="QUV22" s="13"/>
      <c r="QUW22" s="13"/>
      <c r="QUX22" s="15"/>
      <c r="QUY22" s="13"/>
      <c r="QUZ22" s="13"/>
      <c r="QVA22" s="15"/>
      <c r="QVB22" s="13"/>
      <c r="QVC22" s="17"/>
      <c r="QVD22" s="15"/>
      <c r="QVE22" s="13"/>
      <c r="QVF22" s="13"/>
      <c r="QVG22" s="15"/>
      <c r="QVH22" s="14"/>
      <c r="QVI22" s="14"/>
      <c r="QVJ22" s="15"/>
      <c r="QVL22" s="16"/>
      <c r="QVM22" s="13"/>
      <c r="QVN22" s="13"/>
      <c r="QVO22" s="15"/>
      <c r="QVP22" s="13"/>
      <c r="QVQ22" s="13"/>
      <c r="QVR22" s="15"/>
      <c r="QVS22" s="13"/>
      <c r="QVT22" s="13"/>
      <c r="QVU22" s="15"/>
      <c r="QVV22" s="13"/>
      <c r="QVW22" s="13"/>
      <c r="QVX22" s="15"/>
      <c r="QVY22" s="13"/>
      <c r="QVZ22" s="17"/>
      <c r="QWA22" s="15"/>
      <c r="QWB22" s="13"/>
      <c r="QWC22" s="13"/>
      <c r="QWD22" s="15"/>
      <c r="QWE22" s="14"/>
      <c r="QWF22" s="14"/>
      <c r="QWG22" s="15"/>
      <c r="QWI22" s="16"/>
      <c r="QWJ22" s="13"/>
      <c r="QWK22" s="13"/>
      <c r="QWL22" s="15"/>
      <c r="QWM22" s="13"/>
      <c r="QWN22" s="13"/>
      <c r="QWO22" s="15"/>
      <c r="QWP22" s="13"/>
      <c r="QWQ22" s="13"/>
      <c r="QWR22" s="15"/>
      <c r="QWS22" s="13"/>
      <c r="QWT22" s="13"/>
      <c r="QWU22" s="15"/>
      <c r="QWV22" s="13"/>
      <c r="QWW22" s="17"/>
      <c r="QWX22" s="15"/>
      <c r="QWY22" s="13"/>
      <c r="QWZ22" s="13"/>
      <c r="QXA22" s="15"/>
      <c r="QXB22" s="14"/>
      <c r="QXC22" s="14"/>
      <c r="QXD22" s="15"/>
      <c r="QXF22" s="16"/>
      <c r="QXG22" s="13"/>
      <c r="QXH22" s="13"/>
      <c r="QXI22" s="15"/>
      <c r="QXJ22" s="13"/>
      <c r="QXK22" s="13"/>
      <c r="QXL22" s="15"/>
      <c r="QXM22" s="13"/>
      <c r="QXN22" s="13"/>
      <c r="QXO22" s="15"/>
      <c r="QXP22" s="13"/>
      <c r="QXQ22" s="13"/>
      <c r="QXR22" s="15"/>
      <c r="QXS22" s="13"/>
      <c r="QXT22" s="17"/>
      <c r="QXU22" s="15"/>
      <c r="QXV22" s="13"/>
      <c r="QXW22" s="13"/>
      <c r="QXX22" s="15"/>
      <c r="QXY22" s="14"/>
      <c r="QXZ22" s="14"/>
      <c r="QYA22" s="15"/>
      <c r="QYC22" s="16"/>
      <c r="QYD22" s="13"/>
      <c r="QYE22" s="13"/>
      <c r="QYF22" s="15"/>
      <c r="QYG22" s="13"/>
      <c r="QYH22" s="13"/>
      <c r="QYI22" s="15"/>
      <c r="QYJ22" s="13"/>
      <c r="QYK22" s="13"/>
      <c r="QYL22" s="15"/>
      <c r="QYM22" s="13"/>
      <c r="QYN22" s="13"/>
      <c r="QYO22" s="15"/>
      <c r="QYP22" s="13"/>
      <c r="QYQ22" s="17"/>
      <c r="QYR22" s="15"/>
      <c r="QYS22" s="13"/>
      <c r="QYT22" s="13"/>
      <c r="QYU22" s="15"/>
      <c r="QYV22" s="14"/>
      <c r="QYW22" s="14"/>
      <c r="QYX22" s="15"/>
      <c r="QYZ22" s="16"/>
      <c r="QZA22" s="13"/>
      <c r="QZB22" s="13"/>
      <c r="QZC22" s="15"/>
      <c r="QZD22" s="13"/>
      <c r="QZE22" s="13"/>
      <c r="QZF22" s="15"/>
      <c r="QZG22" s="13"/>
      <c r="QZH22" s="13"/>
      <c r="QZI22" s="15"/>
      <c r="QZJ22" s="13"/>
      <c r="QZK22" s="13"/>
      <c r="QZL22" s="15"/>
      <c r="QZM22" s="13"/>
      <c r="QZN22" s="17"/>
      <c r="QZO22" s="15"/>
      <c r="QZP22" s="13"/>
      <c r="QZQ22" s="13"/>
      <c r="QZR22" s="15"/>
      <c r="QZS22" s="14"/>
      <c r="QZT22" s="14"/>
      <c r="QZU22" s="15"/>
      <c r="QZW22" s="16"/>
      <c r="QZX22" s="13"/>
      <c r="QZY22" s="13"/>
      <c r="QZZ22" s="15"/>
      <c r="RAA22" s="13"/>
      <c r="RAB22" s="13"/>
      <c r="RAC22" s="15"/>
      <c r="RAD22" s="13"/>
      <c r="RAE22" s="13"/>
      <c r="RAF22" s="15"/>
      <c r="RAG22" s="13"/>
      <c r="RAH22" s="13"/>
      <c r="RAI22" s="15"/>
      <c r="RAJ22" s="13"/>
      <c r="RAK22" s="17"/>
      <c r="RAL22" s="15"/>
      <c r="RAM22" s="13"/>
      <c r="RAN22" s="13"/>
      <c r="RAO22" s="15"/>
      <c r="RAP22" s="14"/>
      <c r="RAQ22" s="14"/>
      <c r="RAR22" s="15"/>
      <c r="RAT22" s="16"/>
      <c r="RAU22" s="13"/>
      <c r="RAV22" s="13"/>
      <c r="RAW22" s="15"/>
      <c r="RAX22" s="13"/>
      <c r="RAY22" s="13"/>
      <c r="RAZ22" s="15"/>
      <c r="RBA22" s="13"/>
      <c r="RBB22" s="13"/>
      <c r="RBC22" s="15"/>
      <c r="RBD22" s="13"/>
      <c r="RBE22" s="13"/>
      <c r="RBF22" s="15"/>
      <c r="RBG22" s="13"/>
      <c r="RBH22" s="17"/>
      <c r="RBI22" s="15"/>
      <c r="RBJ22" s="13"/>
      <c r="RBK22" s="13"/>
      <c r="RBL22" s="15"/>
      <c r="RBM22" s="14"/>
      <c r="RBN22" s="14"/>
      <c r="RBO22" s="15"/>
      <c r="RBQ22" s="16"/>
      <c r="RBR22" s="13"/>
      <c r="RBS22" s="13"/>
      <c r="RBT22" s="15"/>
      <c r="RBU22" s="13"/>
      <c r="RBV22" s="13"/>
      <c r="RBW22" s="15"/>
      <c r="RBX22" s="13"/>
      <c r="RBY22" s="13"/>
      <c r="RBZ22" s="15"/>
      <c r="RCA22" s="13"/>
      <c r="RCB22" s="13"/>
      <c r="RCC22" s="15"/>
      <c r="RCD22" s="13"/>
      <c r="RCE22" s="17"/>
      <c r="RCF22" s="15"/>
      <c r="RCG22" s="13"/>
      <c r="RCH22" s="13"/>
      <c r="RCI22" s="15"/>
      <c r="RCJ22" s="14"/>
      <c r="RCK22" s="14"/>
      <c r="RCL22" s="15"/>
      <c r="RCN22" s="16"/>
      <c r="RCO22" s="13"/>
      <c r="RCP22" s="13"/>
      <c r="RCQ22" s="15"/>
      <c r="RCR22" s="13"/>
      <c r="RCS22" s="13"/>
      <c r="RCT22" s="15"/>
      <c r="RCU22" s="13"/>
      <c r="RCV22" s="13"/>
      <c r="RCW22" s="15"/>
      <c r="RCX22" s="13"/>
      <c r="RCY22" s="13"/>
      <c r="RCZ22" s="15"/>
      <c r="RDA22" s="13"/>
      <c r="RDB22" s="17"/>
      <c r="RDC22" s="15"/>
      <c r="RDD22" s="13"/>
      <c r="RDE22" s="13"/>
      <c r="RDF22" s="15"/>
      <c r="RDG22" s="14"/>
      <c r="RDH22" s="14"/>
      <c r="RDI22" s="15"/>
      <c r="RDK22" s="16"/>
      <c r="RDL22" s="13"/>
      <c r="RDM22" s="13"/>
      <c r="RDN22" s="15"/>
      <c r="RDO22" s="13"/>
      <c r="RDP22" s="13"/>
      <c r="RDQ22" s="15"/>
      <c r="RDR22" s="13"/>
      <c r="RDS22" s="13"/>
      <c r="RDT22" s="15"/>
      <c r="RDU22" s="13"/>
      <c r="RDV22" s="13"/>
      <c r="RDW22" s="15"/>
      <c r="RDX22" s="13"/>
      <c r="RDY22" s="17"/>
      <c r="RDZ22" s="15"/>
      <c r="REA22" s="13"/>
      <c r="REB22" s="13"/>
      <c r="REC22" s="15"/>
      <c r="RED22" s="14"/>
      <c r="REE22" s="14"/>
      <c r="REF22" s="15"/>
      <c r="REH22" s="16"/>
      <c r="REI22" s="13"/>
      <c r="REJ22" s="13"/>
      <c r="REK22" s="15"/>
      <c r="REL22" s="13"/>
      <c r="REM22" s="13"/>
      <c r="REN22" s="15"/>
      <c r="REO22" s="13"/>
      <c r="REP22" s="13"/>
      <c r="REQ22" s="15"/>
      <c r="RER22" s="13"/>
      <c r="RES22" s="13"/>
      <c r="RET22" s="15"/>
      <c r="REU22" s="13"/>
      <c r="REV22" s="17"/>
      <c r="REW22" s="15"/>
      <c r="REX22" s="13"/>
      <c r="REY22" s="13"/>
      <c r="REZ22" s="15"/>
      <c r="RFA22" s="14"/>
      <c r="RFB22" s="14"/>
      <c r="RFC22" s="15"/>
      <c r="RFE22" s="16"/>
      <c r="RFF22" s="13"/>
      <c r="RFG22" s="13"/>
      <c r="RFH22" s="15"/>
      <c r="RFI22" s="13"/>
      <c r="RFJ22" s="13"/>
      <c r="RFK22" s="15"/>
      <c r="RFL22" s="13"/>
      <c r="RFM22" s="13"/>
      <c r="RFN22" s="15"/>
      <c r="RFO22" s="13"/>
      <c r="RFP22" s="13"/>
      <c r="RFQ22" s="15"/>
      <c r="RFR22" s="13"/>
      <c r="RFS22" s="17"/>
      <c r="RFT22" s="15"/>
      <c r="RFU22" s="13"/>
      <c r="RFV22" s="13"/>
      <c r="RFW22" s="15"/>
      <c r="RFX22" s="14"/>
      <c r="RFY22" s="14"/>
      <c r="RFZ22" s="15"/>
      <c r="RGB22" s="16"/>
      <c r="RGC22" s="13"/>
      <c r="RGD22" s="13"/>
      <c r="RGE22" s="15"/>
      <c r="RGF22" s="13"/>
      <c r="RGG22" s="13"/>
      <c r="RGH22" s="15"/>
      <c r="RGI22" s="13"/>
      <c r="RGJ22" s="13"/>
      <c r="RGK22" s="15"/>
      <c r="RGL22" s="13"/>
      <c r="RGM22" s="13"/>
      <c r="RGN22" s="15"/>
      <c r="RGO22" s="13"/>
      <c r="RGP22" s="17"/>
      <c r="RGQ22" s="15"/>
      <c r="RGR22" s="13"/>
      <c r="RGS22" s="13"/>
      <c r="RGT22" s="15"/>
      <c r="RGU22" s="14"/>
      <c r="RGV22" s="14"/>
      <c r="RGW22" s="15"/>
      <c r="RGY22" s="16"/>
      <c r="RGZ22" s="13"/>
      <c r="RHA22" s="13"/>
      <c r="RHB22" s="15"/>
      <c r="RHC22" s="13"/>
      <c r="RHD22" s="13"/>
      <c r="RHE22" s="15"/>
      <c r="RHF22" s="13"/>
      <c r="RHG22" s="13"/>
      <c r="RHH22" s="15"/>
      <c r="RHI22" s="13"/>
      <c r="RHJ22" s="13"/>
      <c r="RHK22" s="15"/>
      <c r="RHL22" s="13"/>
      <c r="RHM22" s="17"/>
      <c r="RHN22" s="15"/>
      <c r="RHO22" s="13"/>
      <c r="RHP22" s="13"/>
      <c r="RHQ22" s="15"/>
      <c r="RHR22" s="14"/>
      <c r="RHS22" s="14"/>
      <c r="RHT22" s="15"/>
      <c r="RHV22" s="16"/>
      <c r="RHW22" s="13"/>
      <c r="RHX22" s="13"/>
      <c r="RHY22" s="15"/>
      <c r="RHZ22" s="13"/>
      <c r="RIA22" s="13"/>
      <c r="RIB22" s="15"/>
      <c r="RIC22" s="13"/>
      <c r="RID22" s="13"/>
      <c r="RIE22" s="15"/>
      <c r="RIF22" s="13"/>
      <c r="RIG22" s="13"/>
      <c r="RIH22" s="15"/>
      <c r="RII22" s="13"/>
      <c r="RIJ22" s="17"/>
      <c r="RIK22" s="15"/>
      <c r="RIL22" s="13"/>
      <c r="RIM22" s="13"/>
      <c r="RIN22" s="15"/>
      <c r="RIO22" s="14"/>
      <c r="RIP22" s="14"/>
      <c r="RIQ22" s="15"/>
      <c r="RIS22" s="16"/>
      <c r="RIT22" s="13"/>
      <c r="RIU22" s="13"/>
      <c r="RIV22" s="15"/>
      <c r="RIW22" s="13"/>
      <c r="RIX22" s="13"/>
      <c r="RIY22" s="15"/>
      <c r="RIZ22" s="13"/>
      <c r="RJA22" s="13"/>
      <c r="RJB22" s="15"/>
      <c r="RJC22" s="13"/>
      <c r="RJD22" s="13"/>
      <c r="RJE22" s="15"/>
      <c r="RJF22" s="13"/>
      <c r="RJG22" s="17"/>
      <c r="RJH22" s="15"/>
      <c r="RJI22" s="13"/>
      <c r="RJJ22" s="13"/>
      <c r="RJK22" s="15"/>
      <c r="RJL22" s="14"/>
      <c r="RJM22" s="14"/>
      <c r="RJN22" s="15"/>
      <c r="RJP22" s="16"/>
      <c r="RJQ22" s="13"/>
      <c r="RJR22" s="13"/>
      <c r="RJS22" s="15"/>
      <c r="RJT22" s="13"/>
      <c r="RJU22" s="13"/>
      <c r="RJV22" s="15"/>
      <c r="RJW22" s="13"/>
      <c r="RJX22" s="13"/>
      <c r="RJY22" s="15"/>
      <c r="RJZ22" s="13"/>
      <c r="RKA22" s="13"/>
      <c r="RKB22" s="15"/>
      <c r="RKC22" s="13"/>
      <c r="RKD22" s="17"/>
      <c r="RKE22" s="15"/>
      <c r="RKF22" s="13"/>
      <c r="RKG22" s="13"/>
      <c r="RKH22" s="15"/>
      <c r="RKI22" s="14"/>
      <c r="RKJ22" s="14"/>
      <c r="RKK22" s="15"/>
      <c r="RKM22" s="16"/>
      <c r="RKN22" s="13"/>
      <c r="RKO22" s="13"/>
      <c r="RKP22" s="15"/>
      <c r="RKQ22" s="13"/>
      <c r="RKR22" s="13"/>
      <c r="RKS22" s="15"/>
      <c r="RKT22" s="13"/>
      <c r="RKU22" s="13"/>
      <c r="RKV22" s="15"/>
      <c r="RKW22" s="13"/>
      <c r="RKX22" s="13"/>
      <c r="RKY22" s="15"/>
      <c r="RKZ22" s="13"/>
      <c r="RLA22" s="17"/>
      <c r="RLB22" s="15"/>
      <c r="RLC22" s="13"/>
      <c r="RLD22" s="13"/>
      <c r="RLE22" s="15"/>
      <c r="RLF22" s="14"/>
      <c r="RLG22" s="14"/>
      <c r="RLH22" s="15"/>
      <c r="RLJ22" s="16"/>
      <c r="RLK22" s="13"/>
      <c r="RLL22" s="13"/>
      <c r="RLM22" s="15"/>
      <c r="RLN22" s="13"/>
      <c r="RLO22" s="13"/>
      <c r="RLP22" s="15"/>
      <c r="RLQ22" s="13"/>
      <c r="RLR22" s="13"/>
      <c r="RLS22" s="15"/>
      <c r="RLT22" s="13"/>
      <c r="RLU22" s="13"/>
      <c r="RLV22" s="15"/>
      <c r="RLW22" s="13"/>
      <c r="RLX22" s="17"/>
      <c r="RLY22" s="15"/>
      <c r="RLZ22" s="13"/>
      <c r="RMA22" s="13"/>
      <c r="RMB22" s="15"/>
      <c r="RMC22" s="14"/>
      <c r="RMD22" s="14"/>
      <c r="RME22" s="15"/>
      <c r="RMG22" s="16"/>
      <c r="RMH22" s="13"/>
      <c r="RMI22" s="13"/>
      <c r="RMJ22" s="15"/>
      <c r="RMK22" s="13"/>
      <c r="RML22" s="13"/>
      <c r="RMM22" s="15"/>
      <c r="RMN22" s="13"/>
      <c r="RMO22" s="13"/>
      <c r="RMP22" s="15"/>
      <c r="RMQ22" s="13"/>
      <c r="RMR22" s="13"/>
      <c r="RMS22" s="15"/>
      <c r="RMT22" s="13"/>
      <c r="RMU22" s="17"/>
      <c r="RMV22" s="15"/>
      <c r="RMW22" s="13"/>
      <c r="RMX22" s="13"/>
      <c r="RMY22" s="15"/>
      <c r="RMZ22" s="14"/>
      <c r="RNA22" s="14"/>
      <c r="RNB22" s="15"/>
      <c r="RND22" s="16"/>
      <c r="RNE22" s="13"/>
      <c r="RNF22" s="13"/>
      <c r="RNG22" s="15"/>
      <c r="RNH22" s="13"/>
      <c r="RNI22" s="13"/>
      <c r="RNJ22" s="15"/>
      <c r="RNK22" s="13"/>
      <c r="RNL22" s="13"/>
      <c r="RNM22" s="15"/>
      <c r="RNN22" s="13"/>
      <c r="RNO22" s="13"/>
      <c r="RNP22" s="15"/>
      <c r="RNQ22" s="13"/>
      <c r="RNR22" s="17"/>
      <c r="RNS22" s="15"/>
      <c r="RNT22" s="13"/>
      <c r="RNU22" s="13"/>
      <c r="RNV22" s="15"/>
      <c r="RNW22" s="14"/>
      <c r="RNX22" s="14"/>
      <c r="RNY22" s="15"/>
      <c r="ROA22" s="16"/>
      <c r="ROB22" s="13"/>
      <c r="ROC22" s="13"/>
      <c r="ROD22" s="15"/>
      <c r="ROE22" s="13"/>
      <c r="ROF22" s="13"/>
      <c r="ROG22" s="15"/>
      <c r="ROH22" s="13"/>
      <c r="ROI22" s="13"/>
      <c r="ROJ22" s="15"/>
      <c r="ROK22" s="13"/>
      <c r="ROL22" s="13"/>
      <c r="ROM22" s="15"/>
      <c r="RON22" s="13"/>
      <c r="ROO22" s="17"/>
      <c r="ROP22" s="15"/>
      <c r="ROQ22" s="13"/>
      <c r="ROR22" s="13"/>
      <c r="ROS22" s="15"/>
      <c r="ROT22" s="14"/>
      <c r="ROU22" s="14"/>
      <c r="ROV22" s="15"/>
      <c r="ROX22" s="16"/>
      <c r="ROY22" s="13"/>
      <c r="ROZ22" s="13"/>
      <c r="RPA22" s="15"/>
      <c r="RPB22" s="13"/>
      <c r="RPC22" s="13"/>
      <c r="RPD22" s="15"/>
      <c r="RPE22" s="13"/>
      <c r="RPF22" s="13"/>
      <c r="RPG22" s="15"/>
      <c r="RPH22" s="13"/>
      <c r="RPI22" s="13"/>
      <c r="RPJ22" s="15"/>
      <c r="RPK22" s="13"/>
      <c r="RPL22" s="17"/>
      <c r="RPM22" s="15"/>
      <c r="RPN22" s="13"/>
      <c r="RPO22" s="13"/>
      <c r="RPP22" s="15"/>
      <c r="RPQ22" s="14"/>
      <c r="RPR22" s="14"/>
      <c r="RPS22" s="15"/>
      <c r="RPU22" s="16"/>
      <c r="RPV22" s="13"/>
      <c r="RPW22" s="13"/>
      <c r="RPX22" s="15"/>
      <c r="RPY22" s="13"/>
      <c r="RPZ22" s="13"/>
      <c r="RQA22" s="15"/>
      <c r="RQB22" s="13"/>
      <c r="RQC22" s="13"/>
      <c r="RQD22" s="15"/>
      <c r="RQE22" s="13"/>
      <c r="RQF22" s="13"/>
      <c r="RQG22" s="15"/>
      <c r="RQH22" s="13"/>
      <c r="RQI22" s="17"/>
      <c r="RQJ22" s="15"/>
      <c r="RQK22" s="13"/>
      <c r="RQL22" s="13"/>
      <c r="RQM22" s="15"/>
      <c r="RQN22" s="14"/>
      <c r="RQO22" s="14"/>
      <c r="RQP22" s="15"/>
      <c r="RQR22" s="16"/>
      <c r="RQS22" s="13"/>
      <c r="RQT22" s="13"/>
      <c r="RQU22" s="15"/>
      <c r="RQV22" s="13"/>
      <c r="RQW22" s="13"/>
      <c r="RQX22" s="15"/>
      <c r="RQY22" s="13"/>
      <c r="RQZ22" s="13"/>
      <c r="RRA22" s="15"/>
      <c r="RRB22" s="13"/>
      <c r="RRC22" s="13"/>
      <c r="RRD22" s="15"/>
      <c r="RRE22" s="13"/>
      <c r="RRF22" s="17"/>
      <c r="RRG22" s="15"/>
      <c r="RRH22" s="13"/>
      <c r="RRI22" s="13"/>
      <c r="RRJ22" s="15"/>
      <c r="RRK22" s="14"/>
      <c r="RRL22" s="14"/>
      <c r="RRM22" s="15"/>
      <c r="RRO22" s="16"/>
      <c r="RRP22" s="13"/>
      <c r="RRQ22" s="13"/>
      <c r="RRR22" s="15"/>
      <c r="RRS22" s="13"/>
      <c r="RRT22" s="13"/>
      <c r="RRU22" s="15"/>
      <c r="RRV22" s="13"/>
      <c r="RRW22" s="13"/>
      <c r="RRX22" s="15"/>
      <c r="RRY22" s="13"/>
      <c r="RRZ22" s="13"/>
      <c r="RSA22" s="15"/>
      <c r="RSB22" s="13"/>
      <c r="RSC22" s="17"/>
      <c r="RSD22" s="15"/>
      <c r="RSE22" s="13"/>
      <c r="RSF22" s="13"/>
      <c r="RSG22" s="15"/>
      <c r="RSH22" s="14"/>
      <c r="RSI22" s="14"/>
      <c r="RSJ22" s="15"/>
      <c r="RSL22" s="16"/>
      <c r="RSM22" s="13"/>
      <c r="RSN22" s="13"/>
      <c r="RSO22" s="15"/>
      <c r="RSP22" s="13"/>
      <c r="RSQ22" s="13"/>
      <c r="RSR22" s="15"/>
      <c r="RSS22" s="13"/>
      <c r="RST22" s="13"/>
      <c r="RSU22" s="15"/>
      <c r="RSV22" s="13"/>
      <c r="RSW22" s="13"/>
      <c r="RSX22" s="15"/>
      <c r="RSY22" s="13"/>
      <c r="RSZ22" s="17"/>
      <c r="RTA22" s="15"/>
      <c r="RTB22" s="13"/>
      <c r="RTC22" s="13"/>
      <c r="RTD22" s="15"/>
      <c r="RTE22" s="14"/>
      <c r="RTF22" s="14"/>
      <c r="RTG22" s="15"/>
      <c r="RTI22" s="16"/>
      <c r="RTJ22" s="13"/>
      <c r="RTK22" s="13"/>
      <c r="RTL22" s="15"/>
      <c r="RTM22" s="13"/>
      <c r="RTN22" s="13"/>
      <c r="RTO22" s="15"/>
      <c r="RTP22" s="13"/>
      <c r="RTQ22" s="13"/>
      <c r="RTR22" s="15"/>
      <c r="RTS22" s="13"/>
      <c r="RTT22" s="13"/>
      <c r="RTU22" s="15"/>
      <c r="RTV22" s="13"/>
      <c r="RTW22" s="17"/>
      <c r="RTX22" s="15"/>
      <c r="RTY22" s="13"/>
      <c r="RTZ22" s="13"/>
      <c r="RUA22" s="15"/>
      <c r="RUB22" s="14"/>
      <c r="RUC22" s="14"/>
      <c r="RUD22" s="15"/>
      <c r="RUF22" s="16"/>
      <c r="RUG22" s="13"/>
      <c r="RUH22" s="13"/>
      <c r="RUI22" s="15"/>
      <c r="RUJ22" s="13"/>
      <c r="RUK22" s="13"/>
      <c r="RUL22" s="15"/>
      <c r="RUM22" s="13"/>
      <c r="RUN22" s="13"/>
      <c r="RUO22" s="15"/>
      <c r="RUP22" s="13"/>
      <c r="RUQ22" s="13"/>
      <c r="RUR22" s="15"/>
      <c r="RUS22" s="13"/>
      <c r="RUT22" s="17"/>
      <c r="RUU22" s="15"/>
      <c r="RUV22" s="13"/>
      <c r="RUW22" s="13"/>
      <c r="RUX22" s="15"/>
      <c r="RUY22" s="14"/>
      <c r="RUZ22" s="14"/>
      <c r="RVA22" s="15"/>
      <c r="RVC22" s="16"/>
      <c r="RVD22" s="13"/>
      <c r="RVE22" s="13"/>
      <c r="RVF22" s="15"/>
      <c r="RVG22" s="13"/>
      <c r="RVH22" s="13"/>
      <c r="RVI22" s="15"/>
      <c r="RVJ22" s="13"/>
      <c r="RVK22" s="13"/>
      <c r="RVL22" s="15"/>
      <c r="RVM22" s="13"/>
      <c r="RVN22" s="13"/>
      <c r="RVO22" s="15"/>
      <c r="RVP22" s="13"/>
      <c r="RVQ22" s="17"/>
      <c r="RVR22" s="15"/>
      <c r="RVS22" s="13"/>
      <c r="RVT22" s="13"/>
      <c r="RVU22" s="15"/>
      <c r="RVV22" s="14"/>
      <c r="RVW22" s="14"/>
      <c r="RVX22" s="15"/>
      <c r="RVZ22" s="16"/>
      <c r="RWA22" s="13"/>
      <c r="RWB22" s="13"/>
      <c r="RWC22" s="15"/>
      <c r="RWD22" s="13"/>
      <c r="RWE22" s="13"/>
      <c r="RWF22" s="15"/>
      <c r="RWG22" s="13"/>
      <c r="RWH22" s="13"/>
      <c r="RWI22" s="15"/>
      <c r="RWJ22" s="13"/>
      <c r="RWK22" s="13"/>
      <c r="RWL22" s="15"/>
      <c r="RWM22" s="13"/>
      <c r="RWN22" s="17"/>
      <c r="RWO22" s="15"/>
      <c r="RWP22" s="13"/>
      <c r="RWQ22" s="13"/>
      <c r="RWR22" s="15"/>
      <c r="RWS22" s="14"/>
      <c r="RWT22" s="14"/>
      <c r="RWU22" s="15"/>
      <c r="RWW22" s="16"/>
      <c r="RWX22" s="13"/>
      <c r="RWY22" s="13"/>
      <c r="RWZ22" s="15"/>
      <c r="RXA22" s="13"/>
      <c r="RXB22" s="13"/>
      <c r="RXC22" s="15"/>
      <c r="RXD22" s="13"/>
      <c r="RXE22" s="13"/>
      <c r="RXF22" s="15"/>
      <c r="RXG22" s="13"/>
      <c r="RXH22" s="13"/>
      <c r="RXI22" s="15"/>
      <c r="RXJ22" s="13"/>
      <c r="RXK22" s="17"/>
      <c r="RXL22" s="15"/>
      <c r="RXM22" s="13"/>
      <c r="RXN22" s="13"/>
      <c r="RXO22" s="15"/>
      <c r="RXP22" s="14"/>
      <c r="RXQ22" s="14"/>
      <c r="RXR22" s="15"/>
      <c r="RXT22" s="16"/>
      <c r="RXU22" s="13"/>
      <c r="RXV22" s="13"/>
      <c r="RXW22" s="15"/>
      <c r="RXX22" s="13"/>
      <c r="RXY22" s="13"/>
      <c r="RXZ22" s="15"/>
      <c r="RYA22" s="13"/>
      <c r="RYB22" s="13"/>
      <c r="RYC22" s="15"/>
      <c r="RYD22" s="13"/>
      <c r="RYE22" s="13"/>
      <c r="RYF22" s="15"/>
      <c r="RYG22" s="13"/>
      <c r="RYH22" s="17"/>
      <c r="RYI22" s="15"/>
      <c r="RYJ22" s="13"/>
      <c r="RYK22" s="13"/>
      <c r="RYL22" s="15"/>
      <c r="RYM22" s="14"/>
      <c r="RYN22" s="14"/>
      <c r="RYO22" s="15"/>
      <c r="RYQ22" s="16"/>
      <c r="RYR22" s="13"/>
      <c r="RYS22" s="13"/>
      <c r="RYT22" s="15"/>
      <c r="RYU22" s="13"/>
      <c r="RYV22" s="13"/>
      <c r="RYW22" s="15"/>
      <c r="RYX22" s="13"/>
      <c r="RYY22" s="13"/>
      <c r="RYZ22" s="15"/>
      <c r="RZA22" s="13"/>
      <c r="RZB22" s="13"/>
      <c r="RZC22" s="15"/>
      <c r="RZD22" s="13"/>
      <c r="RZE22" s="17"/>
      <c r="RZF22" s="15"/>
      <c r="RZG22" s="13"/>
      <c r="RZH22" s="13"/>
      <c r="RZI22" s="15"/>
      <c r="RZJ22" s="14"/>
      <c r="RZK22" s="14"/>
      <c r="RZL22" s="15"/>
      <c r="RZN22" s="16"/>
      <c r="RZO22" s="13"/>
      <c r="RZP22" s="13"/>
      <c r="RZQ22" s="15"/>
      <c r="RZR22" s="13"/>
      <c r="RZS22" s="13"/>
      <c r="RZT22" s="15"/>
      <c r="RZU22" s="13"/>
      <c r="RZV22" s="13"/>
      <c r="RZW22" s="15"/>
      <c r="RZX22" s="13"/>
      <c r="RZY22" s="13"/>
      <c r="RZZ22" s="15"/>
      <c r="SAA22" s="13"/>
      <c r="SAB22" s="17"/>
      <c r="SAC22" s="15"/>
      <c r="SAD22" s="13"/>
      <c r="SAE22" s="13"/>
      <c r="SAF22" s="15"/>
      <c r="SAG22" s="14"/>
      <c r="SAH22" s="14"/>
      <c r="SAI22" s="15"/>
      <c r="SAK22" s="16"/>
      <c r="SAL22" s="13"/>
      <c r="SAM22" s="13"/>
      <c r="SAN22" s="15"/>
      <c r="SAO22" s="13"/>
      <c r="SAP22" s="13"/>
      <c r="SAQ22" s="15"/>
      <c r="SAR22" s="13"/>
      <c r="SAS22" s="13"/>
      <c r="SAT22" s="15"/>
      <c r="SAU22" s="13"/>
      <c r="SAV22" s="13"/>
      <c r="SAW22" s="15"/>
      <c r="SAX22" s="13"/>
      <c r="SAY22" s="17"/>
      <c r="SAZ22" s="15"/>
      <c r="SBA22" s="13"/>
      <c r="SBB22" s="13"/>
      <c r="SBC22" s="15"/>
      <c r="SBD22" s="14"/>
      <c r="SBE22" s="14"/>
      <c r="SBF22" s="15"/>
      <c r="SBH22" s="16"/>
      <c r="SBI22" s="13"/>
      <c r="SBJ22" s="13"/>
      <c r="SBK22" s="15"/>
      <c r="SBL22" s="13"/>
      <c r="SBM22" s="13"/>
      <c r="SBN22" s="15"/>
      <c r="SBO22" s="13"/>
      <c r="SBP22" s="13"/>
      <c r="SBQ22" s="15"/>
      <c r="SBR22" s="13"/>
      <c r="SBS22" s="13"/>
      <c r="SBT22" s="15"/>
      <c r="SBU22" s="13"/>
      <c r="SBV22" s="17"/>
      <c r="SBW22" s="15"/>
      <c r="SBX22" s="13"/>
      <c r="SBY22" s="13"/>
      <c r="SBZ22" s="15"/>
      <c r="SCA22" s="14"/>
      <c r="SCB22" s="14"/>
      <c r="SCC22" s="15"/>
      <c r="SCE22" s="16"/>
      <c r="SCF22" s="13"/>
      <c r="SCG22" s="13"/>
      <c r="SCH22" s="15"/>
      <c r="SCI22" s="13"/>
      <c r="SCJ22" s="13"/>
      <c r="SCK22" s="15"/>
      <c r="SCL22" s="13"/>
      <c r="SCM22" s="13"/>
      <c r="SCN22" s="15"/>
      <c r="SCO22" s="13"/>
      <c r="SCP22" s="13"/>
      <c r="SCQ22" s="15"/>
      <c r="SCR22" s="13"/>
      <c r="SCS22" s="17"/>
      <c r="SCT22" s="15"/>
      <c r="SCU22" s="13"/>
      <c r="SCV22" s="13"/>
      <c r="SCW22" s="15"/>
      <c r="SCX22" s="14"/>
      <c r="SCY22" s="14"/>
      <c r="SCZ22" s="15"/>
      <c r="SDB22" s="16"/>
      <c r="SDC22" s="13"/>
      <c r="SDD22" s="13"/>
      <c r="SDE22" s="15"/>
      <c r="SDF22" s="13"/>
      <c r="SDG22" s="13"/>
      <c r="SDH22" s="15"/>
      <c r="SDI22" s="13"/>
      <c r="SDJ22" s="13"/>
      <c r="SDK22" s="15"/>
      <c r="SDL22" s="13"/>
      <c r="SDM22" s="13"/>
      <c r="SDN22" s="15"/>
      <c r="SDO22" s="13"/>
      <c r="SDP22" s="17"/>
      <c r="SDQ22" s="15"/>
      <c r="SDR22" s="13"/>
      <c r="SDS22" s="13"/>
      <c r="SDT22" s="15"/>
      <c r="SDU22" s="14"/>
      <c r="SDV22" s="14"/>
      <c r="SDW22" s="15"/>
      <c r="SDY22" s="16"/>
      <c r="SDZ22" s="13"/>
      <c r="SEA22" s="13"/>
      <c r="SEB22" s="15"/>
      <c r="SEC22" s="13"/>
      <c r="SED22" s="13"/>
      <c r="SEE22" s="15"/>
      <c r="SEF22" s="13"/>
      <c r="SEG22" s="13"/>
      <c r="SEH22" s="15"/>
      <c r="SEI22" s="13"/>
      <c r="SEJ22" s="13"/>
      <c r="SEK22" s="15"/>
      <c r="SEL22" s="13"/>
      <c r="SEM22" s="17"/>
      <c r="SEN22" s="15"/>
      <c r="SEO22" s="13"/>
      <c r="SEP22" s="13"/>
      <c r="SEQ22" s="15"/>
      <c r="SER22" s="14"/>
      <c r="SES22" s="14"/>
      <c r="SET22" s="15"/>
      <c r="SEV22" s="16"/>
      <c r="SEW22" s="13"/>
      <c r="SEX22" s="13"/>
      <c r="SEY22" s="15"/>
      <c r="SEZ22" s="13"/>
      <c r="SFA22" s="13"/>
      <c r="SFB22" s="15"/>
      <c r="SFC22" s="13"/>
      <c r="SFD22" s="13"/>
      <c r="SFE22" s="15"/>
      <c r="SFF22" s="13"/>
      <c r="SFG22" s="13"/>
      <c r="SFH22" s="15"/>
      <c r="SFI22" s="13"/>
      <c r="SFJ22" s="17"/>
      <c r="SFK22" s="15"/>
      <c r="SFL22" s="13"/>
      <c r="SFM22" s="13"/>
      <c r="SFN22" s="15"/>
      <c r="SFO22" s="14"/>
      <c r="SFP22" s="14"/>
      <c r="SFQ22" s="15"/>
      <c r="SFS22" s="16"/>
      <c r="SFT22" s="13"/>
      <c r="SFU22" s="13"/>
      <c r="SFV22" s="15"/>
      <c r="SFW22" s="13"/>
      <c r="SFX22" s="13"/>
      <c r="SFY22" s="15"/>
      <c r="SFZ22" s="13"/>
      <c r="SGA22" s="13"/>
      <c r="SGB22" s="15"/>
      <c r="SGC22" s="13"/>
      <c r="SGD22" s="13"/>
      <c r="SGE22" s="15"/>
      <c r="SGF22" s="13"/>
      <c r="SGG22" s="17"/>
      <c r="SGH22" s="15"/>
      <c r="SGI22" s="13"/>
      <c r="SGJ22" s="13"/>
      <c r="SGK22" s="15"/>
      <c r="SGL22" s="14"/>
      <c r="SGM22" s="14"/>
      <c r="SGN22" s="15"/>
      <c r="SGP22" s="16"/>
      <c r="SGQ22" s="13"/>
      <c r="SGR22" s="13"/>
      <c r="SGS22" s="15"/>
      <c r="SGT22" s="13"/>
      <c r="SGU22" s="13"/>
      <c r="SGV22" s="15"/>
      <c r="SGW22" s="13"/>
      <c r="SGX22" s="13"/>
      <c r="SGY22" s="15"/>
      <c r="SGZ22" s="13"/>
      <c r="SHA22" s="13"/>
      <c r="SHB22" s="15"/>
      <c r="SHC22" s="13"/>
      <c r="SHD22" s="17"/>
      <c r="SHE22" s="15"/>
      <c r="SHF22" s="13"/>
      <c r="SHG22" s="13"/>
      <c r="SHH22" s="15"/>
      <c r="SHI22" s="14"/>
      <c r="SHJ22" s="14"/>
      <c r="SHK22" s="15"/>
      <c r="SHM22" s="16"/>
      <c r="SHN22" s="13"/>
      <c r="SHO22" s="13"/>
      <c r="SHP22" s="15"/>
      <c r="SHQ22" s="13"/>
      <c r="SHR22" s="13"/>
      <c r="SHS22" s="15"/>
      <c r="SHT22" s="13"/>
      <c r="SHU22" s="13"/>
      <c r="SHV22" s="15"/>
      <c r="SHW22" s="13"/>
      <c r="SHX22" s="13"/>
      <c r="SHY22" s="15"/>
      <c r="SHZ22" s="13"/>
      <c r="SIA22" s="17"/>
      <c r="SIB22" s="15"/>
      <c r="SIC22" s="13"/>
      <c r="SID22" s="13"/>
      <c r="SIE22" s="15"/>
      <c r="SIF22" s="14"/>
      <c r="SIG22" s="14"/>
      <c r="SIH22" s="15"/>
      <c r="SIJ22" s="16"/>
      <c r="SIK22" s="13"/>
      <c r="SIL22" s="13"/>
      <c r="SIM22" s="15"/>
      <c r="SIN22" s="13"/>
      <c r="SIO22" s="13"/>
      <c r="SIP22" s="15"/>
      <c r="SIQ22" s="13"/>
      <c r="SIR22" s="13"/>
      <c r="SIS22" s="15"/>
      <c r="SIT22" s="13"/>
      <c r="SIU22" s="13"/>
      <c r="SIV22" s="15"/>
      <c r="SIW22" s="13"/>
      <c r="SIX22" s="17"/>
      <c r="SIY22" s="15"/>
      <c r="SIZ22" s="13"/>
      <c r="SJA22" s="13"/>
      <c r="SJB22" s="15"/>
      <c r="SJC22" s="14"/>
      <c r="SJD22" s="14"/>
      <c r="SJE22" s="15"/>
      <c r="SJG22" s="16"/>
      <c r="SJH22" s="13"/>
      <c r="SJI22" s="13"/>
      <c r="SJJ22" s="15"/>
      <c r="SJK22" s="13"/>
      <c r="SJL22" s="13"/>
      <c r="SJM22" s="15"/>
      <c r="SJN22" s="13"/>
      <c r="SJO22" s="13"/>
      <c r="SJP22" s="15"/>
      <c r="SJQ22" s="13"/>
      <c r="SJR22" s="13"/>
      <c r="SJS22" s="15"/>
      <c r="SJT22" s="13"/>
      <c r="SJU22" s="17"/>
      <c r="SJV22" s="15"/>
      <c r="SJW22" s="13"/>
      <c r="SJX22" s="13"/>
      <c r="SJY22" s="15"/>
      <c r="SJZ22" s="14"/>
      <c r="SKA22" s="14"/>
      <c r="SKB22" s="15"/>
      <c r="SKD22" s="16"/>
      <c r="SKE22" s="13"/>
      <c r="SKF22" s="13"/>
      <c r="SKG22" s="15"/>
      <c r="SKH22" s="13"/>
      <c r="SKI22" s="13"/>
      <c r="SKJ22" s="15"/>
      <c r="SKK22" s="13"/>
      <c r="SKL22" s="13"/>
      <c r="SKM22" s="15"/>
      <c r="SKN22" s="13"/>
      <c r="SKO22" s="13"/>
      <c r="SKP22" s="15"/>
      <c r="SKQ22" s="13"/>
      <c r="SKR22" s="17"/>
      <c r="SKS22" s="15"/>
      <c r="SKT22" s="13"/>
      <c r="SKU22" s="13"/>
      <c r="SKV22" s="15"/>
      <c r="SKW22" s="14"/>
      <c r="SKX22" s="14"/>
      <c r="SKY22" s="15"/>
      <c r="SLA22" s="16"/>
      <c r="SLB22" s="13"/>
      <c r="SLC22" s="13"/>
      <c r="SLD22" s="15"/>
      <c r="SLE22" s="13"/>
      <c r="SLF22" s="13"/>
      <c r="SLG22" s="15"/>
      <c r="SLH22" s="13"/>
      <c r="SLI22" s="13"/>
      <c r="SLJ22" s="15"/>
      <c r="SLK22" s="13"/>
      <c r="SLL22" s="13"/>
      <c r="SLM22" s="15"/>
      <c r="SLN22" s="13"/>
      <c r="SLO22" s="17"/>
      <c r="SLP22" s="15"/>
      <c r="SLQ22" s="13"/>
      <c r="SLR22" s="13"/>
      <c r="SLS22" s="15"/>
      <c r="SLT22" s="14"/>
      <c r="SLU22" s="14"/>
      <c r="SLV22" s="15"/>
      <c r="SLX22" s="16"/>
      <c r="SLY22" s="13"/>
      <c r="SLZ22" s="13"/>
      <c r="SMA22" s="15"/>
      <c r="SMB22" s="13"/>
      <c r="SMC22" s="13"/>
      <c r="SMD22" s="15"/>
      <c r="SME22" s="13"/>
      <c r="SMF22" s="13"/>
      <c r="SMG22" s="15"/>
      <c r="SMH22" s="13"/>
      <c r="SMI22" s="13"/>
      <c r="SMJ22" s="15"/>
      <c r="SMK22" s="13"/>
      <c r="SML22" s="17"/>
      <c r="SMM22" s="15"/>
      <c r="SMN22" s="13"/>
      <c r="SMO22" s="13"/>
      <c r="SMP22" s="15"/>
      <c r="SMQ22" s="14"/>
      <c r="SMR22" s="14"/>
      <c r="SMS22" s="15"/>
      <c r="SMU22" s="16"/>
      <c r="SMV22" s="13"/>
      <c r="SMW22" s="13"/>
      <c r="SMX22" s="15"/>
      <c r="SMY22" s="13"/>
      <c r="SMZ22" s="13"/>
      <c r="SNA22" s="15"/>
      <c r="SNB22" s="13"/>
      <c r="SNC22" s="13"/>
      <c r="SND22" s="15"/>
      <c r="SNE22" s="13"/>
      <c r="SNF22" s="13"/>
      <c r="SNG22" s="15"/>
      <c r="SNH22" s="13"/>
      <c r="SNI22" s="17"/>
      <c r="SNJ22" s="15"/>
      <c r="SNK22" s="13"/>
      <c r="SNL22" s="13"/>
      <c r="SNM22" s="15"/>
      <c r="SNN22" s="14"/>
      <c r="SNO22" s="14"/>
      <c r="SNP22" s="15"/>
      <c r="SNR22" s="16"/>
      <c r="SNS22" s="13"/>
      <c r="SNT22" s="13"/>
      <c r="SNU22" s="15"/>
      <c r="SNV22" s="13"/>
      <c r="SNW22" s="13"/>
      <c r="SNX22" s="15"/>
      <c r="SNY22" s="13"/>
      <c r="SNZ22" s="13"/>
      <c r="SOA22" s="15"/>
      <c r="SOB22" s="13"/>
      <c r="SOC22" s="13"/>
      <c r="SOD22" s="15"/>
      <c r="SOE22" s="13"/>
      <c r="SOF22" s="17"/>
      <c r="SOG22" s="15"/>
      <c r="SOH22" s="13"/>
      <c r="SOI22" s="13"/>
      <c r="SOJ22" s="15"/>
      <c r="SOK22" s="14"/>
      <c r="SOL22" s="14"/>
      <c r="SOM22" s="15"/>
      <c r="SOO22" s="16"/>
      <c r="SOP22" s="13"/>
      <c r="SOQ22" s="13"/>
      <c r="SOR22" s="15"/>
      <c r="SOS22" s="13"/>
      <c r="SOT22" s="13"/>
      <c r="SOU22" s="15"/>
      <c r="SOV22" s="13"/>
      <c r="SOW22" s="13"/>
      <c r="SOX22" s="15"/>
      <c r="SOY22" s="13"/>
      <c r="SOZ22" s="13"/>
      <c r="SPA22" s="15"/>
      <c r="SPB22" s="13"/>
      <c r="SPC22" s="17"/>
      <c r="SPD22" s="15"/>
      <c r="SPE22" s="13"/>
      <c r="SPF22" s="13"/>
      <c r="SPG22" s="15"/>
      <c r="SPH22" s="14"/>
      <c r="SPI22" s="14"/>
      <c r="SPJ22" s="15"/>
      <c r="SPL22" s="16"/>
      <c r="SPM22" s="13"/>
      <c r="SPN22" s="13"/>
      <c r="SPO22" s="15"/>
      <c r="SPP22" s="13"/>
      <c r="SPQ22" s="13"/>
      <c r="SPR22" s="15"/>
      <c r="SPS22" s="13"/>
      <c r="SPT22" s="13"/>
      <c r="SPU22" s="15"/>
      <c r="SPV22" s="13"/>
      <c r="SPW22" s="13"/>
      <c r="SPX22" s="15"/>
      <c r="SPY22" s="13"/>
      <c r="SPZ22" s="17"/>
      <c r="SQA22" s="15"/>
      <c r="SQB22" s="13"/>
      <c r="SQC22" s="13"/>
      <c r="SQD22" s="15"/>
      <c r="SQE22" s="14"/>
      <c r="SQF22" s="14"/>
      <c r="SQG22" s="15"/>
      <c r="SQI22" s="16"/>
      <c r="SQJ22" s="13"/>
      <c r="SQK22" s="13"/>
      <c r="SQL22" s="15"/>
      <c r="SQM22" s="13"/>
      <c r="SQN22" s="13"/>
      <c r="SQO22" s="15"/>
      <c r="SQP22" s="13"/>
      <c r="SQQ22" s="13"/>
      <c r="SQR22" s="15"/>
      <c r="SQS22" s="13"/>
      <c r="SQT22" s="13"/>
      <c r="SQU22" s="15"/>
      <c r="SQV22" s="13"/>
      <c r="SQW22" s="17"/>
      <c r="SQX22" s="15"/>
      <c r="SQY22" s="13"/>
      <c r="SQZ22" s="13"/>
      <c r="SRA22" s="15"/>
      <c r="SRB22" s="14"/>
      <c r="SRC22" s="14"/>
      <c r="SRD22" s="15"/>
      <c r="SRF22" s="16"/>
      <c r="SRG22" s="13"/>
      <c r="SRH22" s="13"/>
      <c r="SRI22" s="15"/>
      <c r="SRJ22" s="13"/>
      <c r="SRK22" s="13"/>
      <c r="SRL22" s="15"/>
      <c r="SRM22" s="13"/>
      <c r="SRN22" s="13"/>
      <c r="SRO22" s="15"/>
      <c r="SRP22" s="13"/>
      <c r="SRQ22" s="13"/>
      <c r="SRR22" s="15"/>
      <c r="SRS22" s="13"/>
      <c r="SRT22" s="17"/>
      <c r="SRU22" s="15"/>
      <c r="SRV22" s="13"/>
      <c r="SRW22" s="13"/>
      <c r="SRX22" s="15"/>
      <c r="SRY22" s="14"/>
      <c r="SRZ22" s="14"/>
      <c r="SSA22" s="15"/>
      <c r="SSC22" s="16"/>
      <c r="SSD22" s="13"/>
      <c r="SSE22" s="13"/>
      <c r="SSF22" s="15"/>
      <c r="SSG22" s="13"/>
      <c r="SSH22" s="13"/>
      <c r="SSI22" s="15"/>
      <c r="SSJ22" s="13"/>
      <c r="SSK22" s="13"/>
      <c r="SSL22" s="15"/>
      <c r="SSM22" s="13"/>
      <c r="SSN22" s="13"/>
      <c r="SSO22" s="15"/>
      <c r="SSP22" s="13"/>
      <c r="SSQ22" s="17"/>
      <c r="SSR22" s="15"/>
      <c r="SSS22" s="13"/>
      <c r="SST22" s="13"/>
      <c r="SSU22" s="15"/>
      <c r="SSV22" s="14"/>
      <c r="SSW22" s="14"/>
      <c r="SSX22" s="15"/>
      <c r="SSZ22" s="16"/>
      <c r="STA22" s="13"/>
      <c r="STB22" s="13"/>
      <c r="STC22" s="15"/>
      <c r="STD22" s="13"/>
      <c r="STE22" s="13"/>
      <c r="STF22" s="15"/>
      <c r="STG22" s="13"/>
      <c r="STH22" s="13"/>
      <c r="STI22" s="15"/>
      <c r="STJ22" s="13"/>
      <c r="STK22" s="13"/>
      <c r="STL22" s="15"/>
      <c r="STM22" s="13"/>
      <c r="STN22" s="17"/>
      <c r="STO22" s="15"/>
      <c r="STP22" s="13"/>
      <c r="STQ22" s="13"/>
      <c r="STR22" s="15"/>
      <c r="STS22" s="14"/>
      <c r="STT22" s="14"/>
      <c r="STU22" s="15"/>
      <c r="STW22" s="16"/>
      <c r="STX22" s="13"/>
      <c r="STY22" s="13"/>
      <c r="STZ22" s="15"/>
      <c r="SUA22" s="13"/>
      <c r="SUB22" s="13"/>
      <c r="SUC22" s="15"/>
      <c r="SUD22" s="13"/>
      <c r="SUE22" s="13"/>
      <c r="SUF22" s="15"/>
      <c r="SUG22" s="13"/>
      <c r="SUH22" s="13"/>
      <c r="SUI22" s="15"/>
      <c r="SUJ22" s="13"/>
      <c r="SUK22" s="17"/>
      <c r="SUL22" s="15"/>
      <c r="SUM22" s="13"/>
      <c r="SUN22" s="13"/>
      <c r="SUO22" s="15"/>
      <c r="SUP22" s="14"/>
      <c r="SUQ22" s="14"/>
      <c r="SUR22" s="15"/>
      <c r="SUT22" s="16"/>
      <c r="SUU22" s="13"/>
      <c r="SUV22" s="13"/>
      <c r="SUW22" s="15"/>
      <c r="SUX22" s="13"/>
      <c r="SUY22" s="13"/>
      <c r="SUZ22" s="15"/>
      <c r="SVA22" s="13"/>
      <c r="SVB22" s="13"/>
      <c r="SVC22" s="15"/>
      <c r="SVD22" s="13"/>
      <c r="SVE22" s="13"/>
      <c r="SVF22" s="15"/>
      <c r="SVG22" s="13"/>
      <c r="SVH22" s="17"/>
      <c r="SVI22" s="15"/>
      <c r="SVJ22" s="13"/>
      <c r="SVK22" s="13"/>
      <c r="SVL22" s="15"/>
      <c r="SVM22" s="14"/>
      <c r="SVN22" s="14"/>
      <c r="SVO22" s="15"/>
      <c r="SVQ22" s="16"/>
      <c r="SVR22" s="13"/>
      <c r="SVS22" s="13"/>
      <c r="SVT22" s="15"/>
      <c r="SVU22" s="13"/>
      <c r="SVV22" s="13"/>
      <c r="SVW22" s="15"/>
      <c r="SVX22" s="13"/>
      <c r="SVY22" s="13"/>
      <c r="SVZ22" s="15"/>
      <c r="SWA22" s="13"/>
      <c r="SWB22" s="13"/>
      <c r="SWC22" s="15"/>
      <c r="SWD22" s="13"/>
      <c r="SWE22" s="17"/>
      <c r="SWF22" s="15"/>
      <c r="SWG22" s="13"/>
      <c r="SWH22" s="13"/>
      <c r="SWI22" s="15"/>
      <c r="SWJ22" s="14"/>
      <c r="SWK22" s="14"/>
      <c r="SWL22" s="15"/>
      <c r="SWN22" s="16"/>
      <c r="SWO22" s="13"/>
      <c r="SWP22" s="13"/>
      <c r="SWQ22" s="15"/>
      <c r="SWR22" s="13"/>
      <c r="SWS22" s="13"/>
      <c r="SWT22" s="15"/>
      <c r="SWU22" s="13"/>
      <c r="SWV22" s="13"/>
      <c r="SWW22" s="15"/>
      <c r="SWX22" s="13"/>
      <c r="SWY22" s="13"/>
      <c r="SWZ22" s="15"/>
      <c r="SXA22" s="13"/>
      <c r="SXB22" s="17"/>
      <c r="SXC22" s="15"/>
      <c r="SXD22" s="13"/>
      <c r="SXE22" s="13"/>
      <c r="SXF22" s="15"/>
      <c r="SXG22" s="14"/>
      <c r="SXH22" s="14"/>
      <c r="SXI22" s="15"/>
      <c r="SXK22" s="16"/>
      <c r="SXL22" s="13"/>
      <c r="SXM22" s="13"/>
      <c r="SXN22" s="15"/>
      <c r="SXO22" s="13"/>
      <c r="SXP22" s="13"/>
      <c r="SXQ22" s="15"/>
      <c r="SXR22" s="13"/>
      <c r="SXS22" s="13"/>
      <c r="SXT22" s="15"/>
      <c r="SXU22" s="13"/>
      <c r="SXV22" s="13"/>
      <c r="SXW22" s="15"/>
      <c r="SXX22" s="13"/>
      <c r="SXY22" s="17"/>
      <c r="SXZ22" s="15"/>
      <c r="SYA22" s="13"/>
      <c r="SYB22" s="13"/>
      <c r="SYC22" s="15"/>
      <c r="SYD22" s="14"/>
      <c r="SYE22" s="14"/>
      <c r="SYF22" s="15"/>
      <c r="SYH22" s="16"/>
      <c r="SYI22" s="13"/>
      <c r="SYJ22" s="13"/>
      <c r="SYK22" s="15"/>
      <c r="SYL22" s="13"/>
      <c r="SYM22" s="13"/>
      <c r="SYN22" s="15"/>
      <c r="SYO22" s="13"/>
      <c r="SYP22" s="13"/>
      <c r="SYQ22" s="15"/>
      <c r="SYR22" s="13"/>
      <c r="SYS22" s="13"/>
      <c r="SYT22" s="15"/>
      <c r="SYU22" s="13"/>
      <c r="SYV22" s="17"/>
      <c r="SYW22" s="15"/>
      <c r="SYX22" s="13"/>
      <c r="SYY22" s="13"/>
      <c r="SYZ22" s="15"/>
      <c r="SZA22" s="14"/>
      <c r="SZB22" s="14"/>
      <c r="SZC22" s="15"/>
      <c r="SZE22" s="16"/>
      <c r="SZF22" s="13"/>
      <c r="SZG22" s="13"/>
      <c r="SZH22" s="15"/>
      <c r="SZI22" s="13"/>
      <c r="SZJ22" s="13"/>
      <c r="SZK22" s="15"/>
      <c r="SZL22" s="13"/>
      <c r="SZM22" s="13"/>
      <c r="SZN22" s="15"/>
      <c r="SZO22" s="13"/>
      <c r="SZP22" s="13"/>
      <c r="SZQ22" s="15"/>
      <c r="SZR22" s="13"/>
      <c r="SZS22" s="17"/>
      <c r="SZT22" s="15"/>
      <c r="SZU22" s="13"/>
      <c r="SZV22" s="13"/>
      <c r="SZW22" s="15"/>
      <c r="SZX22" s="14"/>
      <c r="SZY22" s="14"/>
      <c r="SZZ22" s="15"/>
      <c r="TAB22" s="16"/>
      <c r="TAC22" s="13"/>
      <c r="TAD22" s="13"/>
      <c r="TAE22" s="15"/>
      <c r="TAF22" s="13"/>
      <c r="TAG22" s="13"/>
      <c r="TAH22" s="15"/>
      <c r="TAI22" s="13"/>
      <c r="TAJ22" s="13"/>
      <c r="TAK22" s="15"/>
      <c r="TAL22" s="13"/>
      <c r="TAM22" s="13"/>
      <c r="TAN22" s="15"/>
      <c r="TAO22" s="13"/>
      <c r="TAP22" s="17"/>
      <c r="TAQ22" s="15"/>
      <c r="TAR22" s="13"/>
      <c r="TAS22" s="13"/>
      <c r="TAT22" s="15"/>
      <c r="TAU22" s="14"/>
      <c r="TAV22" s="14"/>
      <c r="TAW22" s="15"/>
      <c r="TAY22" s="16"/>
      <c r="TAZ22" s="13"/>
      <c r="TBA22" s="13"/>
      <c r="TBB22" s="15"/>
      <c r="TBC22" s="13"/>
      <c r="TBD22" s="13"/>
      <c r="TBE22" s="15"/>
      <c r="TBF22" s="13"/>
      <c r="TBG22" s="13"/>
      <c r="TBH22" s="15"/>
      <c r="TBI22" s="13"/>
      <c r="TBJ22" s="13"/>
      <c r="TBK22" s="15"/>
      <c r="TBL22" s="13"/>
      <c r="TBM22" s="17"/>
      <c r="TBN22" s="15"/>
      <c r="TBO22" s="13"/>
      <c r="TBP22" s="13"/>
      <c r="TBQ22" s="15"/>
      <c r="TBR22" s="14"/>
      <c r="TBS22" s="14"/>
      <c r="TBT22" s="15"/>
      <c r="TBV22" s="16"/>
      <c r="TBW22" s="13"/>
      <c r="TBX22" s="13"/>
      <c r="TBY22" s="15"/>
      <c r="TBZ22" s="13"/>
      <c r="TCA22" s="13"/>
      <c r="TCB22" s="15"/>
      <c r="TCC22" s="13"/>
      <c r="TCD22" s="13"/>
      <c r="TCE22" s="15"/>
      <c r="TCF22" s="13"/>
      <c r="TCG22" s="13"/>
      <c r="TCH22" s="15"/>
      <c r="TCI22" s="13"/>
      <c r="TCJ22" s="17"/>
      <c r="TCK22" s="15"/>
      <c r="TCL22" s="13"/>
      <c r="TCM22" s="13"/>
      <c r="TCN22" s="15"/>
      <c r="TCO22" s="14"/>
      <c r="TCP22" s="14"/>
      <c r="TCQ22" s="15"/>
      <c r="TCS22" s="16"/>
      <c r="TCT22" s="13"/>
      <c r="TCU22" s="13"/>
      <c r="TCV22" s="15"/>
      <c r="TCW22" s="13"/>
      <c r="TCX22" s="13"/>
      <c r="TCY22" s="15"/>
      <c r="TCZ22" s="13"/>
      <c r="TDA22" s="13"/>
      <c r="TDB22" s="15"/>
      <c r="TDC22" s="13"/>
      <c r="TDD22" s="13"/>
      <c r="TDE22" s="15"/>
      <c r="TDF22" s="13"/>
      <c r="TDG22" s="17"/>
      <c r="TDH22" s="15"/>
      <c r="TDI22" s="13"/>
      <c r="TDJ22" s="13"/>
      <c r="TDK22" s="15"/>
      <c r="TDL22" s="14"/>
      <c r="TDM22" s="14"/>
      <c r="TDN22" s="15"/>
      <c r="TDP22" s="16"/>
      <c r="TDQ22" s="13"/>
      <c r="TDR22" s="13"/>
      <c r="TDS22" s="15"/>
      <c r="TDT22" s="13"/>
      <c r="TDU22" s="13"/>
      <c r="TDV22" s="15"/>
      <c r="TDW22" s="13"/>
      <c r="TDX22" s="13"/>
      <c r="TDY22" s="15"/>
      <c r="TDZ22" s="13"/>
      <c r="TEA22" s="13"/>
      <c r="TEB22" s="15"/>
      <c r="TEC22" s="13"/>
      <c r="TED22" s="17"/>
      <c r="TEE22" s="15"/>
      <c r="TEF22" s="13"/>
      <c r="TEG22" s="13"/>
      <c r="TEH22" s="15"/>
      <c r="TEI22" s="14"/>
      <c r="TEJ22" s="14"/>
      <c r="TEK22" s="15"/>
      <c r="TEM22" s="16"/>
      <c r="TEN22" s="13"/>
      <c r="TEO22" s="13"/>
      <c r="TEP22" s="15"/>
      <c r="TEQ22" s="13"/>
      <c r="TER22" s="13"/>
      <c r="TES22" s="15"/>
      <c r="TET22" s="13"/>
      <c r="TEU22" s="13"/>
      <c r="TEV22" s="15"/>
      <c r="TEW22" s="13"/>
      <c r="TEX22" s="13"/>
      <c r="TEY22" s="15"/>
      <c r="TEZ22" s="13"/>
      <c r="TFA22" s="17"/>
      <c r="TFB22" s="15"/>
      <c r="TFC22" s="13"/>
      <c r="TFD22" s="13"/>
      <c r="TFE22" s="15"/>
      <c r="TFF22" s="14"/>
      <c r="TFG22" s="14"/>
      <c r="TFH22" s="15"/>
      <c r="TFJ22" s="16"/>
      <c r="TFK22" s="13"/>
      <c r="TFL22" s="13"/>
      <c r="TFM22" s="15"/>
      <c r="TFN22" s="13"/>
      <c r="TFO22" s="13"/>
      <c r="TFP22" s="15"/>
      <c r="TFQ22" s="13"/>
      <c r="TFR22" s="13"/>
      <c r="TFS22" s="15"/>
      <c r="TFT22" s="13"/>
      <c r="TFU22" s="13"/>
      <c r="TFV22" s="15"/>
      <c r="TFW22" s="13"/>
      <c r="TFX22" s="17"/>
      <c r="TFY22" s="15"/>
      <c r="TFZ22" s="13"/>
      <c r="TGA22" s="13"/>
      <c r="TGB22" s="15"/>
      <c r="TGC22" s="14"/>
      <c r="TGD22" s="14"/>
      <c r="TGE22" s="15"/>
      <c r="TGG22" s="16"/>
      <c r="TGH22" s="13"/>
      <c r="TGI22" s="13"/>
      <c r="TGJ22" s="15"/>
      <c r="TGK22" s="13"/>
      <c r="TGL22" s="13"/>
      <c r="TGM22" s="15"/>
      <c r="TGN22" s="13"/>
      <c r="TGO22" s="13"/>
      <c r="TGP22" s="15"/>
      <c r="TGQ22" s="13"/>
      <c r="TGR22" s="13"/>
      <c r="TGS22" s="15"/>
      <c r="TGT22" s="13"/>
      <c r="TGU22" s="17"/>
      <c r="TGV22" s="15"/>
      <c r="TGW22" s="13"/>
      <c r="TGX22" s="13"/>
      <c r="TGY22" s="15"/>
      <c r="TGZ22" s="14"/>
      <c r="THA22" s="14"/>
      <c r="THB22" s="15"/>
      <c r="THD22" s="16"/>
      <c r="THE22" s="13"/>
      <c r="THF22" s="13"/>
      <c r="THG22" s="15"/>
      <c r="THH22" s="13"/>
      <c r="THI22" s="13"/>
      <c r="THJ22" s="15"/>
      <c r="THK22" s="13"/>
      <c r="THL22" s="13"/>
      <c r="THM22" s="15"/>
      <c r="THN22" s="13"/>
      <c r="THO22" s="13"/>
      <c r="THP22" s="15"/>
      <c r="THQ22" s="13"/>
      <c r="THR22" s="17"/>
      <c r="THS22" s="15"/>
      <c r="THT22" s="13"/>
      <c r="THU22" s="13"/>
      <c r="THV22" s="15"/>
      <c r="THW22" s="14"/>
      <c r="THX22" s="14"/>
      <c r="THY22" s="15"/>
      <c r="TIA22" s="16"/>
      <c r="TIB22" s="13"/>
      <c r="TIC22" s="13"/>
      <c r="TID22" s="15"/>
      <c r="TIE22" s="13"/>
      <c r="TIF22" s="13"/>
      <c r="TIG22" s="15"/>
      <c r="TIH22" s="13"/>
      <c r="TII22" s="13"/>
      <c r="TIJ22" s="15"/>
      <c r="TIK22" s="13"/>
      <c r="TIL22" s="13"/>
      <c r="TIM22" s="15"/>
      <c r="TIN22" s="13"/>
      <c r="TIO22" s="17"/>
      <c r="TIP22" s="15"/>
      <c r="TIQ22" s="13"/>
      <c r="TIR22" s="13"/>
      <c r="TIS22" s="15"/>
      <c r="TIT22" s="14"/>
      <c r="TIU22" s="14"/>
      <c r="TIV22" s="15"/>
      <c r="TIX22" s="16"/>
      <c r="TIY22" s="13"/>
      <c r="TIZ22" s="13"/>
      <c r="TJA22" s="15"/>
      <c r="TJB22" s="13"/>
      <c r="TJC22" s="13"/>
      <c r="TJD22" s="15"/>
      <c r="TJE22" s="13"/>
      <c r="TJF22" s="13"/>
      <c r="TJG22" s="15"/>
      <c r="TJH22" s="13"/>
      <c r="TJI22" s="13"/>
      <c r="TJJ22" s="15"/>
      <c r="TJK22" s="13"/>
      <c r="TJL22" s="17"/>
      <c r="TJM22" s="15"/>
      <c r="TJN22" s="13"/>
      <c r="TJO22" s="13"/>
      <c r="TJP22" s="15"/>
      <c r="TJQ22" s="14"/>
      <c r="TJR22" s="14"/>
      <c r="TJS22" s="15"/>
      <c r="TJU22" s="16"/>
      <c r="TJV22" s="13"/>
      <c r="TJW22" s="13"/>
      <c r="TJX22" s="15"/>
      <c r="TJY22" s="13"/>
      <c r="TJZ22" s="13"/>
      <c r="TKA22" s="15"/>
      <c r="TKB22" s="13"/>
      <c r="TKC22" s="13"/>
      <c r="TKD22" s="15"/>
      <c r="TKE22" s="13"/>
      <c r="TKF22" s="13"/>
      <c r="TKG22" s="15"/>
      <c r="TKH22" s="13"/>
      <c r="TKI22" s="17"/>
      <c r="TKJ22" s="15"/>
      <c r="TKK22" s="13"/>
      <c r="TKL22" s="13"/>
      <c r="TKM22" s="15"/>
      <c r="TKN22" s="14"/>
      <c r="TKO22" s="14"/>
      <c r="TKP22" s="15"/>
      <c r="TKR22" s="16"/>
      <c r="TKS22" s="13"/>
      <c r="TKT22" s="13"/>
      <c r="TKU22" s="15"/>
      <c r="TKV22" s="13"/>
      <c r="TKW22" s="13"/>
      <c r="TKX22" s="15"/>
      <c r="TKY22" s="13"/>
      <c r="TKZ22" s="13"/>
      <c r="TLA22" s="15"/>
      <c r="TLB22" s="13"/>
      <c r="TLC22" s="13"/>
      <c r="TLD22" s="15"/>
      <c r="TLE22" s="13"/>
      <c r="TLF22" s="17"/>
      <c r="TLG22" s="15"/>
      <c r="TLH22" s="13"/>
      <c r="TLI22" s="13"/>
      <c r="TLJ22" s="15"/>
      <c r="TLK22" s="14"/>
      <c r="TLL22" s="14"/>
      <c r="TLM22" s="15"/>
      <c r="TLO22" s="16"/>
      <c r="TLP22" s="13"/>
      <c r="TLQ22" s="13"/>
      <c r="TLR22" s="15"/>
      <c r="TLS22" s="13"/>
      <c r="TLT22" s="13"/>
      <c r="TLU22" s="15"/>
      <c r="TLV22" s="13"/>
      <c r="TLW22" s="13"/>
      <c r="TLX22" s="15"/>
      <c r="TLY22" s="13"/>
      <c r="TLZ22" s="13"/>
      <c r="TMA22" s="15"/>
      <c r="TMB22" s="13"/>
      <c r="TMC22" s="17"/>
      <c r="TMD22" s="15"/>
      <c r="TME22" s="13"/>
      <c r="TMF22" s="13"/>
      <c r="TMG22" s="15"/>
      <c r="TMH22" s="14"/>
      <c r="TMI22" s="14"/>
      <c r="TMJ22" s="15"/>
      <c r="TML22" s="16"/>
      <c r="TMM22" s="13"/>
      <c r="TMN22" s="13"/>
      <c r="TMO22" s="15"/>
      <c r="TMP22" s="13"/>
      <c r="TMQ22" s="13"/>
      <c r="TMR22" s="15"/>
      <c r="TMS22" s="13"/>
      <c r="TMT22" s="13"/>
      <c r="TMU22" s="15"/>
      <c r="TMV22" s="13"/>
      <c r="TMW22" s="13"/>
      <c r="TMX22" s="15"/>
      <c r="TMY22" s="13"/>
      <c r="TMZ22" s="17"/>
      <c r="TNA22" s="15"/>
      <c r="TNB22" s="13"/>
      <c r="TNC22" s="13"/>
      <c r="TND22" s="15"/>
      <c r="TNE22" s="14"/>
      <c r="TNF22" s="14"/>
      <c r="TNG22" s="15"/>
      <c r="TNI22" s="16"/>
      <c r="TNJ22" s="13"/>
      <c r="TNK22" s="13"/>
      <c r="TNL22" s="15"/>
      <c r="TNM22" s="13"/>
      <c r="TNN22" s="13"/>
      <c r="TNO22" s="15"/>
      <c r="TNP22" s="13"/>
      <c r="TNQ22" s="13"/>
      <c r="TNR22" s="15"/>
      <c r="TNS22" s="13"/>
      <c r="TNT22" s="13"/>
      <c r="TNU22" s="15"/>
      <c r="TNV22" s="13"/>
      <c r="TNW22" s="17"/>
      <c r="TNX22" s="15"/>
      <c r="TNY22" s="13"/>
      <c r="TNZ22" s="13"/>
      <c r="TOA22" s="15"/>
      <c r="TOB22" s="14"/>
      <c r="TOC22" s="14"/>
      <c r="TOD22" s="15"/>
      <c r="TOF22" s="16"/>
      <c r="TOG22" s="13"/>
      <c r="TOH22" s="13"/>
      <c r="TOI22" s="15"/>
      <c r="TOJ22" s="13"/>
      <c r="TOK22" s="13"/>
      <c r="TOL22" s="15"/>
      <c r="TOM22" s="13"/>
      <c r="TON22" s="13"/>
      <c r="TOO22" s="15"/>
      <c r="TOP22" s="13"/>
      <c r="TOQ22" s="13"/>
      <c r="TOR22" s="15"/>
      <c r="TOS22" s="13"/>
      <c r="TOT22" s="17"/>
      <c r="TOU22" s="15"/>
      <c r="TOV22" s="13"/>
      <c r="TOW22" s="13"/>
      <c r="TOX22" s="15"/>
      <c r="TOY22" s="14"/>
      <c r="TOZ22" s="14"/>
      <c r="TPA22" s="15"/>
      <c r="TPC22" s="16"/>
      <c r="TPD22" s="13"/>
      <c r="TPE22" s="13"/>
      <c r="TPF22" s="15"/>
      <c r="TPG22" s="13"/>
      <c r="TPH22" s="13"/>
      <c r="TPI22" s="15"/>
      <c r="TPJ22" s="13"/>
      <c r="TPK22" s="13"/>
      <c r="TPL22" s="15"/>
      <c r="TPM22" s="13"/>
      <c r="TPN22" s="13"/>
      <c r="TPO22" s="15"/>
      <c r="TPP22" s="13"/>
      <c r="TPQ22" s="17"/>
      <c r="TPR22" s="15"/>
      <c r="TPS22" s="13"/>
      <c r="TPT22" s="13"/>
      <c r="TPU22" s="15"/>
      <c r="TPV22" s="14"/>
      <c r="TPW22" s="14"/>
      <c r="TPX22" s="15"/>
      <c r="TPZ22" s="16"/>
      <c r="TQA22" s="13"/>
      <c r="TQB22" s="13"/>
      <c r="TQC22" s="15"/>
      <c r="TQD22" s="13"/>
      <c r="TQE22" s="13"/>
      <c r="TQF22" s="15"/>
      <c r="TQG22" s="13"/>
      <c r="TQH22" s="13"/>
      <c r="TQI22" s="15"/>
      <c r="TQJ22" s="13"/>
      <c r="TQK22" s="13"/>
      <c r="TQL22" s="15"/>
      <c r="TQM22" s="13"/>
      <c r="TQN22" s="17"/>
      <c r="TQO22" s="15"/>
      <c r="TQP22" s="13"/>
      <c r="TQQ22" s="13"/>
      <c r="TQR22" s="15"/>
      <c r="TQS22" s="14"/>
      <c r="TQT22" s="14"/>
      <c r="TQU22" s="15"/>
      <c r="TQW22" s="16"/>
      <c r="TQX22" s="13"/>
      <c r="TQY22" s="13"/>
      <c r="TQZ22" s="15"/>
      <c r="TRA22" s="13"/>
      <c r="TRB22" s="13"/>
      <c r="TRC22" s="15"/>
      <c r="TRD22" s="13"/>
      <c r="TRE22" s="13"/>
      <c r="TRF22" s="15"/>
      <c r="TRG22" s="13"/>
      <c r="TRH22" s="13"/>
      <c r="TRI22" s="15"/>
      <c r="TRJ22" s="13"/>
      <c r="TRK22" s="17"/>
      <c r="TRL22" s="15"/>
      <c r="TRM22" s="13"/>
      <c r="TRN22" s="13"/>
      <c r="TRO22" s="15"/>
      <c r="TRP22" s="14"/>
      <c r="TRQ22" s="14"/>
      <c r="TRR22" s="15"/>
      <c r="TRT22" s="16"/>
      <c r="TRU22" s="13"/>
      <c r="TRV22" s="13"/>
      <c r="TRW22" s="15"/>
      <c r="TRX22" s="13"/>
      <c r="TRY22" s="13"/>
      <c r="TRZ22" s="15"/>
      <c r="TSA22" s="13"/>
      <c r="TSB22" s="13"/>
      <c r="TSC22" s="15"/>
      <c r="TSD22" s="13"/>
      <c r="TSE22" s="13"/>
      <c r="TSF22" s="15"/>
      <c r="TSG22" s="13"/>
      <c r="TSH22" s="17"/>
      <c r="TSI22" s="15"/>
      <c r="TSJ22" s="13"/>
      <c r="TSK22" s="13"/>
      <c r="TSL22" s="15"/>
      <c r="TSM22" s="14"/>
      <c r="TSN22" s="14"/>
      <c r="TSO22" s="15"/>
      <c r="TSQ22" s="16"/>
      <c r="TSR22" s="13"/>
      <c r="TSS22" s="13"/>
      <c r="TST22" s="15"/>
      <c r="TSU22" s="13"/>
      <c r="TSV22" s="13"/>
      <c r="TSW22" s="15"/>
      <c r="TSX22" s="13"/>
      <c r="TSY22" s="13"/>
      <c r="TSZ22" s="15"/>
      <c r="TTA22" s="13"/>
      <c r="TTB22" s="13"/>
      <c r="TTC22" s="15"/>
      <c r="TTD22" s="13"/>
      <c r="TTE22" s="17"/>
      <c r="TTF22" s="15"/>
      <c r="TTG22" s="13"/>
      <c r="TTH22" s="13"/>
      <c r="TTI22" s="15"/>
      <c r="TTJ22" s="14"/>
      <c r="TTK22" s="14"/>
      <c r="TTL22" s="15"/>
      <c r="TTN22" s="16"/>
      <c r="TTO22" s="13"/>
      <c r="TTP22" s="13"/>
      <c r="TTQ22" s="15"/>
      <c r="TTR22" s="13"/>
      <c r="TTS22" s="13"/>
      <c r="TTT22" s="15"/>
      <c r="TTU22" s="13"/>
      <c r="TTV22" s="13"/>
      <c r="TTW22" s="15"/>
      <c r="TTX22" s="13"/>
      <c r="TTY22" s="13"/>
      <c r="TTZ22" s="15"/>
      <c r="TUA22" s="13"/>
      <c r="TUB22" s="17"/>
      <c r="TUC22" s="15"/>
      <c r="TUD22" s="13"/>
      <c r="TUE22" s="13"/>
      <c r="TUF22" s="15"/>
      <c r="TUG22" s="14"/>
      <c r="TUH22" s="14"/>
      <c r="TUI22" s="15"/>
      <c r="TUK22" s="16"/>
      <c r="TUL22" s="13"/>
      <c r="TUM22" s="13"/>
      <c r="TUN22" s="15"/>
      <c r="TUO22" s="13"/>
      <c r="TUP22" s="13"/>
      <c r="TUQ22" s="15"/>
      <c r="TUR22" s="13"/>
      <c r="TUS22" s="13"/>
      <c r="TUT22" s="15"/>
      <c r="TUU22" s="13"/>
      <c r="TUV22" s="13"/>
      <c r="TUW22" s="15"/>
      <c r="TUX22" s="13"/>
      <c r="TUY22" s="17"/>
      <c r="TUZ22" s="15"/>
      <c r="TVA22" s="13"/>
      <c r="TVB22" s="13"/>
      <c r="TVC22" s="15"/>
      <c r="TVD22" s="14"/>
      <c r="TVE22" s="14"/>
      <c r="TVF22" s="15"/>
      <c r="TVH22" s="16"/>
      <c r="TVI22" s="13"/>
      <c r="TVJ22" s="13"/>
      <c r="TVK22" s="15"/>
      <c r="TVL22" s="13"/>
      <c r="TVM22" s="13"/>
      <c r="TVN22" s="15"/>
      <c r="TVO22" s="13"/>
      <c r="TVP22" s="13"/>
      <c r="TVQ22" s="15"/>
      <c r="TVR22" s="13"/>
      <c r="TVS22" s="13"/>
      <c r="TVT22" s="15"/>
      <c r="TVU22" s="13"/>
      <c r="TVV22" s="17"/>
      <c r="TVW22" s="15"/>
      <c r="TVX22" s="13"/>
      <c r="TVY22" s="13"/>
      <c r="TVZ22" s="15"/>
      <c r="TWA22" s="14"/>
      <c r="TWB22" s="14"/>
      <c r="TWC22" s="15"/>
      <c r="TWE22" s="16"/>
      <c r="TWF22" s="13"/>
      <c r="TWG22" s="13"/>
      <c r="TWH22" s="15"/>
      <c r="TWI22" s="13"/>
      <c r="TWJ22" s="13"/>
      <c r="TWK22" s="15"/>
      <c r="TWL22" s="13"/>
      <c r="TWM22" s="13"/>
      <c r="TWN22" s="15"/>
      <c r="TWO22" s="13"/>
      <c r="TWP22" s="13"/>
      <c r="TWQ22" s="15"/>
      <c r="TWR22" s="13"/>
      <c r="TWS22" s="17"/>
      <c r="TWT22" s="15"/>
      <c r="TWU22" s="13"/>
      <c r="TWV22" s="13"/>
      <c r="TWW22" s="15"/>
      <c r="TWX22" s="14"/>
      <c r="TWY22" s="14"/>
      <c r="TWZ22" s="15"/>
      <c r="TXB22" s="16"/>
      <c r="TXC22" s="13"/>
      <c r="TXD22" s="13"/>
      <c r="TXE22" s="15"/>
      <c r="TXF22" s="13"/>
      <c r="TXG22" s="13"/>
      <c r="TXH22" s="15"/>
      <c r="TXI22" s="13"/>
      <c r="TXJ22" s="13"/>
      <c r="TXK22" s="15"/>
      <c r="TXL22" s="13"/>
      <c r="TXM22" s="13"/>
      <c r="TXN22" s="15"/>
      <c r="TXO22" s="13"/>
      <c r="TXP22" s="17"/>
      <c r="TXQ22" s="15"/>
      <c r="TXR22" s="13"/>
      <c r="TXS22" s="13"/>
      <c r="TXT22" s="15"/>
      <c r="TXU22" s="14"/>
      <c r="TXV22" s="14"/>
      <c r="TXW22" s="15"/>
      <c r="TXY22" s="16"/>
      <c r="TXZ22" s="13"/>
      <c r="TYA22" s="13"/>
      <c r="TYB22" s="15"/>
      <c r="TYC22" s="13"/>
      <c r="TYD22" s="13"/>
      <c r="TYE22" s="15"/>
      <c r="TYF22" s="13"/>
      <c r="TYG22" s="13"/>
      <c r="TYH22" s="15"/>
      <c r="TYI22" s="13"/>
      <c r="TYJ22" s="13"/>
      <c r="TYK22" s="15"/>
      <c r="TYL22" s="13"/>
      <c r="TYM22" s="17"/>
      <c r="TYN22" s="15"/>
      <c r="TYO22" s="13"/>
      <c r="TYP22" s="13"/>
      <c r="TYQ22" s="15"/>
      <c r="TYR22" s="14"/>
      <c r="TYS22" s="14"/>
      <c r="TYT22" s="15"/>
      <c r="TYV22" s="16"/>
      <c r="TYW22" s="13"/>
      <c r="TYX22" s="13"/>
      <c r="TYY22" s="15"/>
      <c r="TYZ22" s="13"/>
      <c r="TZA22" s="13"/>
      <c r="TZB22" s="15"/>
      <c r="TZC22" s="13"/>
      <c r="TZD22" s="13"/>
      <c r="TZE22" s="15"/>
      <c r="TZF22" s="13"/>
      <c r="TZG22" s="13"/>
      <c r="TZH22" s="15"/>
      <c r="TZI22" s="13"/>
      <c r="TZJ22" s="17"/>
      <c r="TZK22" s="15"/>
      <c r="TZL22" s="13"/>
      <c r="TZM22" s="13"/>
      <c r="TZN22" s="15"/>
      <c r="TZO22" s="14"/>
      <c r="TZP22" s="14"/>
      <c r="TZQ22" s="15"/>
      <c r="TZS22" s="16"/>
      <c r="TZT22" s="13"/>
      <c r="TZU22" s="13"/>
      <c r="TZV22" s="15"/>
      <c r="TZW22" s="13"/>
      <c r="TZX22" s="13"/>
      <c r="TZY22" s="15"/>
      <c r="TZZ22" s="13"/>
      <c r="UAA22" s="13"/>
      <c r="UAB22" s="15"/>
      <c r="UAC22" s="13"/>
      <c r="UAD22" s="13"/>
      <c r="UAE22" s="15"/>
      <c r="UAF22" s="13"/>
      <c r="UAG22" s="17"/>
      <c r="UAH22" s="15"/>
      <c r="UAI22" s="13"/>
      <c r="UAJ22" s="13"/>
      <c r="UAK22" s="15"/>
      <c r="UAL22" s="14"/>
      <c r="UAM22" s="14"/>
      <c r="UAN22" s="15"/>
      <c r="UAP22" s="16"/>
      <c r="UAQ22" s="13"/>
      <c r="UAR22" s="13"/>
      <c r="UAS22" s="15"/>
      <c r="UAT22" s="13"/>
      <c r="UAU22" s="13"/>
      <c r="UAV22" s="15"/>
      <c r="UAW22" s="13"/>
      <c r="UAX22" s="13"/>
      <c r="UAY22" s="15"/>
      <c r="UAZ22" s="13"/>
      <c r="UBA22" s="13"/>
      <c r="UBB22" s="15"/>
      <c r="UBC22" s="13"/>
      <c r="UBD22" s="17"/>
      <c r="UBE22" s="15"/>
      <c r="UBF22" s="13"/>
      <c r="UBG22" s="13"/>
      <c r="UBH22" s="15"/>
      <c r="UBI22" s="14"/>
      <c r="UBJ22" s="14"/>
      <c r="UBK22" s="15"/>
      <c r="UBM22" s="16"/>
      <c r="UBN22" s="13"/>
      <c r="UBO22" s="13"/>
      <c r="UBP22" s="15"/>
      <c r="UBQ22" s="13"/>
      <c r="UBR22" s="13"/>
      <c r="UBS22" s="15"/>
      <c r="UBT22" s="13"/>
      <c r="UBU22" s="13"/>
      <c r="UBV22" s="15"/>
      <c r="UBW22" s="13"/>
      <c r="UBX22" s="13"/>
      <c r="UBY22" s="15"/>
      <c r="UBZ22" s="13"/>
      <c r="UCA22" s="17"/>
      <c r="UCB22" s="15"/>
      <c r="UCC22" s="13"/>
      <c r="UCD22" s="13"/>
      <c r="UCE22" s="15"/>
      <c r="UCF22" s="14"/>
      <c r="UCG22" s="14"/>
      <c r="UCH22" s="15"/>
      <c r="UCJ22" s="16"/>
      <c r="UCK22" s="13"/>
      <c r="UCL22" s="13"/>
      <c r="UCM22" s="15"/>
      <c r="UCN22" s="13"/>
      <c r="UCO22" s="13"/>
      <c r="UCP22" s="15"/>
      <c r="UCQ22" s="13"/>
      <c r="UCR22" s="13"/>
      <c r="UCS22" s="15"/>
      <c r="UCT22" s="13"/>
      <c r="UCU22" s="13"/>
      <c r="UCV22" s="15"/>
      <c r="UCW22" s="13"/>
      <c r="UCX22" s="17"/>
      <c r="UCY22" s="15"/>
      <c r="UCZ22" s="13"/>
      <c r="UDA22" s="13"/>
      <c r="UDB22" s="15"/>
      <c r="UDC22" s="14"/>
      <c r="UDD22" s="14"/>
      <c r="UDE22" s="15"/>
      <c r="UDG22" s="16"/>
      <c r="UDH22" s="13"/>
      <c r="UDI22" s="13"/>
      <c r="UDJ22" s="15"/>
      <c r="UDK22" s="13"/>
      <c r="UDL22" s="13"/>
      <c r="UDM22" s="15"/>
      <c r="UDN22" s="13"/>
      <c r="UDO22" s="13"/>
      <c r="UDP22" s="15"/>
      <c r="UDQ22" s="13"/>
      <c r="UDR22" s="13"/>
      <c r="UDS22" s="15"/>
      <c r="UDT22" s="13"/>
      <c r="UDU22" s="17"/>
      <c r="UDV22" s="15"/>
      <c r="UDW22" s="13"/>
      <c r="UDX22" s="13"/>
      <c r="UDY22" s="15"/>
      <c r="UDZ22" s="14"/>
      <c r="UEA22" s="14"/>
      <c r="UEB22" s="15"/>
      <c r="UED22" s="16"/>
      <c r="UEE22" s="13"/>
      <c r="UEF22" s="13"/>
      <c r="UEG22" s="15"/>
      <c r="UEH22" s="13"/>
      <c r="UEI22" s="13"/>
      <c r="UEJ22" s="15"/>
      <c r="UEK22" s="13"/>
      <c r="UEL22" s="13"/>
      <c r="UEM22" s="15"/>
      <c r="UEN22" s="13"/>
      <c r="UEO22" s="13"/>
      <c r="UEP22" s="15"/>
      <c r="UEQ22" s="13"/>
      <c r="UER22" s="17"/>
      <c r="UES22" s="15"/>
      <c r="UET22" s="13"/>
      <c r="UEU22" s="13"/>
      <c r="UEV22" s="15"/>
      <c r="UEW22" s="14"/>
      <c r="UEX22" s="14"/>
      <c r="UEY22" s="15"/>
      <c r="UFA22" s="16"/>
      <c r="UFB22" s="13"/>
      <c r="UFC22" s="13"/>
      <c r="UFD22" s="15"/>
      <c r="UFE22" s="13"/>
      <c r="UFF22" s="13"/>
      <c r="UFG22" s="15"/>
      <c r="UFH22" s="13"/>
      <c r="UFI22" s="13"/>
      <c r="UFJ22" s="15"/>
      <c r="UFK22" s="13"/>
      <c r="UFL22" s="13"/>
      <c r="UFM22" s="15"/>
      <c r="UFN22" s="13"/>
      <c r="UFO22" s="17"/>
      <c r="UFP22" s="15"/>
      <c r="UFQ22" s="13"/>
      <c r="UFR22" s="13"/>
      <c r="UFS22" s="15"/>
      <c r="UFT22" s="14"/>
      <c r="UFU22" s="14"/>
      <c r="UFV22" s="15"/>
      <c r="UFX22" s="16"/>
      <c r="UFY22" s="13"/>
      <c r="UFZ22" s="13"/>
      <c r="UGA22" s="15"/>
      <c r="UGB22" s="13"/>
      <c r="UGC22" s="13"/>
      <c r="UGD22" s="15"/>
      <c r="UGE22" s="13"/>
      <c r="UGF22" s="13"/>
      <c r="UGG22" s="15"/>
      <c r="UGH22" s="13"/>
      <c r="UGI22" s="13"/>
      <c r="UGJ22" s="15"/>
      <c r="UGK22" s="13"/>
      <c r="UGL22" s="17"/>
      <c r="UGM22" s="15"/>
      <c r="UGN22" s="13"/>
      <c r="UGO22" s="13"/>
      <c r="UGP22" s="15"/>
      <c r="UGQ22" s="14"/>
      <c r="UGR22" s="14"/>
      <c r="UGS22" s="15"/>
      <c r="UGU22" s="16"/>
      <c r="UGV22" s="13"/>
      <c r="UGW22" s="13"/>
      <c r="UGX22" s="15"/>
      <c r="UGY22" s="13"/>
      <c r="UGZ22" s="13"/>
      <c r="UHA22" s="15"/>
      <c r="UHB22" s="13"/>
      <c r="UHC22" s="13"/>
      <c r="UHD22" s="15"/>
      <c r="UHE22" s="13"/>
      <c r="UHF22" s="13"/>
      <c r="UHG22" s="15"/>
      <c r="UHH22" s="13"/>
      <c r="UHI22" s="17"/>
      <c r="UHJ22" s="15"/>
      <c r="UHK22" s="13"/>
      <c r="UHL22" s="13"/>
      <c r="UHM22" s="15"/>
      <c r="UHN22" s="14"/>
      <c r="UHO22" s="14"/>
      <c r="UHP22" s="15"/>
      <c r="UHR22" s="16"/>
      <c r="UHS22" s="13"/>
      <c r="UHT22" s="13"/>
      <c r="UHU22" s="15"/>
      <c r="UHV22" s="13"/>
      <c r="UHW22" s="13"/>
      <c r="UHX22" s="15"/>
      <c r="UHY22" s="13"/>
      <c r="UHZ22" s="13"/>
      <c r="UIA22" s="15"/>
      <c r="UIB22" s="13"/>
      <c r="UIC22" s="13"/>
      <c r="UID22" s="15"/>
      <c r="UIE22" s="13"/>
      <c r="UIF22" s="17"/>
      <c r="UIG22" s="15"/>
      <c r="UIH22" s="13"/>
      <c r="UII22" s="13"/>
      <c r="UIJ22" s="15"/>
      <c r="UIK22" s="14"/>
      <c r="UIL22" s="14"/>
      <c r="UIM22" s="15"/>
      <c r="UIO22" s="16"/>
      <c r="UIP22" s="13"/>
      <c r="UIQ22" s="13"/>
      <c r="UIR22" s="15"/>
      <c r="UIS22" s="13"/>
      <c r="UIT22" s="13"/>
      <c r="UIU22" s="15"/>
      <c r="UIV22" s="13"/>
      <c r="UIW22" s="13"/>
      <c r="UIX22" s="15"/>
      <c r="UIY22" s="13"/>
      <c r="UIZ22" s="13"/>
      <c r="UJA22" s="15"/>
      <c r="UJB22" s="13"/>
      <c r="UJC22" s="17"/>
      <c r="UJD22" s="15"/>
      <c r="UJE22" s="13"/>
      <c r="UJF22" s="13"/>
      <c r="UJG22" s="15"/>
      <c r="UJH22" s="14"/>
      <c r="UJI22" s="14"/>
      <c r="UJJ22" s="15"/>
      <c r="UJL22" s="16"/>
      <c r="UJM22" s="13"/>
      <c r="UJN22" s="13"/>
      <c r="UJO22" s="15"/>
      <c r="UJP22" s="13"/>
      <c r="UJQ22" s="13"/>
      <c r="UJR22" s="15"/>
      <c r="UJS22" s="13"/>
      <c r="UJT22" s="13"/>
      <c r="UJU22" s="15"/>
      <c r="UJV22" s="13"/>
      <c r="UJW22" s="13"/>
      <c r="UJX22" s="15"/>
      <c r="UJY22" s="13"/>
      <c r="UJZ22" s="17"/>
      <c r="UKA22" s="15"/>
      <c r="UKB22" s="13"/>
      <c r="UKC22" s="13"/>
      <c r="UKD22" s="15"/>
      <c r="UKE22" s="14"/>
      <c r="UKF22" s="14"/>
      <c r="UKG22" s="15"/>
      <c r="UKI22" s="16"/>
      <c r="UKJ22" s="13"/>
      <c r="UKK22" s="13"/>
      <c r="UKL22" s="15"/>
      <c r="UKM22" s="13"/>
      <c r="UKN22" s="13"/>
      <c r="UKO22" s="15"/>
      <c r="UKP22" s="13"/>
      <c r="UKQ22" s="13"/>
      <c r="UKR22" s="15"/>
      <c r="UKS22" s="13"/>
      <c r="UKT22" s="13"/>
      <c r="UKU22" s="15"/>
      <c r="UKV22" s="13"/>
      <c r="UKW22" s="17"/>
      <c r="UKX22" s="15"/>
      <c r="UKY22" s="13"/>
      <c r="UKZ22" s="13"/>
      <c r="ULA22" s="15"/>
      <c r="ULB22" s="14"/>
      <c r="ULC22" s="14"/>
      <c r="ULD22" s="15"/>
      <c r="ULF22" s="16"/>
      <c r="ULG22" s="13"/>
      <c r="ULH22" s="13"/>
      <c r="ULI22" s="15"/>
      <c r="ULJ22" s="13"/>
      <c r="ULK22" s="13"/>
      <c r="ULL22" s="15"/>
      <c r="ULM22" s="13"/>
      <c r="ULN22" s="13"/>
      <c r="ULO22" s="15"/>
      <c r="ULP22" s="13"/>
      <c r="ULQ22" s="13"/>
      <c r="ULR22" s="15"/>
      <c r="ULS22" s="13"/>
      <c r="ULT22" s="17"/>
      <c r="ULU22" s="15"/>
      <c r="ULV22" s="13"/>
      <c r="ULW22" s="13"/>
      <c r="ULX22" s="15"/>
      <c r="ULY22" s="14"/>
      <c r="ULZ22" s="14"/>
      <c r="UMA22" s="15"/>
      <c r="UMC22" s="16"/>
      <c r="UMD22" s="13"/>
      <c r="UME22" s="13"/>
      <c r="UMF22" s="15"/>
      <c r="UMG22" s="13"/>
      <c r="UMH22" s="13"/>
      <c r="UMI22" s="15"/>
      <c r="UMJ22" s="13"/>
      <c r="UMK22" s="13"/>
      <c r="UML22" s="15"/>
      <c r="UMM22" s="13"/>
      <c r="UMN22" s="13"/>
      <c r="UMO22" s="15"/>
      <c r="UMP22" s="13"/>
      <c r="UMQ22" s="17"/>
      <c r="UMR22" s="15"/>
      <c r="UMS22" s="13"/>
      <c r="UMT22" s="13"/>
      <c r="UMU22" s="15"/>
      <c r="UMV22" s="14"/>
      <c r="UMW22" s="14"/>
      <c r="UMX22" s="15"/>
      <c r="UMZ22" s="16"/>
      <c r="UNA22" s="13"/>
      <c r="UNB22" s="13"/>
      <c r="UNC22" s="15"/>
      <c r="UND22" s="13"/>
      <c r="UNE22" s="13"/>
      <c r="UNF22" s="15"/>
      <c r="UNG22" s="13"/>
      <c r="UNH22" s="13"/>
      <c r="UNI22" s="15"/>
      <c r="UNJ22" s="13"/>
      <c r="UNK22" s="13"/>
      <c r="UNL22" s="15"/>
      <c r="UNM22" s="13"/>
      <c r="UNN22" s="17"/>
      <c r="UNO22" s="15"/>
      <c r="UNP22" s="13"/>
      <c r="UNQ22" s="13"/>
      <c r="UNR22" s="15"/>
      <c r="UNS22" s="14"/>
      <c r="UNT22" s="14"/>
      <c r="UNU22" s="15"/>
      <c r="UNW22" s="16"/>
      <c r="UNX22" s="13"/>
      <c r="UNY22" s="13"/>
      <c r="UNZ22" s="15"/>
      <c r="UOA22" s="13"/>
      <c r="UOB22" s="13"/>
      <c r="UOC22" s="15"/>
      <c r="UOD22" s="13"/>
      <c r="UOE22" s="13"/>
      <c r="UOF22" s="15"/>
      <c r="UOG22" s="13"/>
      <c r="UOH22" s="13"/>
      <c r="UOI22" s="15"/>
      <c r="UOJ22" s="13"/>
      <c r="UOK22" s="17"/>
      <c r="UOL22" s="15"/>
      <c r="UOM22" s="13"/>
      <c r="UON22" s="13"/>
      <c r="UOO22" s="15"/>
      <c r="UOP22" s="14"/>
      <c r="UOQ22" s="14"/>
      <c r="UOR22" s="15"/>
      <c r="UOT22" s="16"/>
      <c r="UOU22" s="13"/>
      <c r="UOV22" s="13"/>
      <c r="UOW22" s="15"/>
      <c r="UOX22" s="13"/>
      <c r="UOY22" s="13"/>
      <c r="UOZ22" s="15"/>
      <c r="UPA22" s="13"/>
      <c r="UPB22" s="13"/>
      <c r="UPC22" s="15"/>
      <c r="UPD22" s="13"/>
      <c r="UPE22" s="13"/>
      <c r="UPF22" s="15"/>
      <c r="UPG22" s="13"/>
      <c r="UPH22" s="17"/>
      <c r="UPI22" s="15"/>
      <c r="UPJ22" s="13"/>
      <c r="UPK22" s="13"/>
      <c r="UPL22" s="15"/>
      <c r="UPM22" s="14"/>
      <c r="UPN22" s="14"/>
      <c r="UPO22" s="15"/>
      <c r="UPQ22" s="16"/>
      <c r="UPR22" s="13"/>
      <c r="UPS22" s="13"/>
      <c r="UPT22" s="15"/>
      <c r="UPU22" s="13"/>
      <c r="UPV22" s="13"/>
      <c r="UPW22" s="15"/>
      <c r="UPX22" s="13"/>
      <c r="UPY22" s="13"/>
      <c r="UPZ22" s="15"/>
      <c r="UQA22" s="13"/>
      <c r="UQB22" s="13"/>
      <c r="UQC22" s="15"/>
      <c r="UQD22" s="13"/>
      <c r="UQE22" s="17"/>
      <c r="UQF22" s="15"/>
      <c r="UQG22" s="13"/>
      <c r="UQH22" s="13"/>
      <c r="UQI22" s="15"/>
      <c r="UQJ22" s="14"/>
      <c r="UQK22" s="14"/>
      <c r="UQL22" s="15"/>
      <c r="UQN22" s="16"/>
      <c r="UQO22" s="13"/>
      <c r="UQP22" s="13"/>
      <c r="UQQ22" s="15"/>
      <c r="UQR22" s="13"/>
      <c r="UQS22" s="13"/>
      <c r="UQT22" s="15"/>
      <c r="UQU22" s="13"/>
      <c r="UQV22" s="13"/>
      <c r="UQW22" s="15"/>
      <c r="UQX22" s="13"/>
      <c r="UQY22" s="13"/>
      <c r="UQZ22" s="15"/>
      <c r="URA22" s="13"/>
      <c r="URB22" s="17"/>
      <c r="URC22" s="15"/>
      <c r="URD22" s="13"/>
      <c r="URE22" s="13"/>
      <c r="URF22" s="15"/>
      <c r="URG22" s="14"/>
      <c r="URH22" s="14"/>
      <c r="URI22" s="15"/>
      <c r="URK22" s="16"/>
      <c r="URL22" s="13"/>
      <c r="URM22" s="13"/>
      <c r="URN22" s="15"/>
      <c r="URO22" s="13"/>
      <c r="URP22" s="13"/>
      <c r="URQ22" s="15"/>
      <c r="URR22" s="13"/>
      <c r="URS22" s="13"/>
      <c r="URT22" s="15"/>
      <c r="URU22" s="13"/>
      <c r="URV22" s="13"/>
      <c r="URW22" s="15"/>
      <c r="URX22" s="13"/>
      <c r="URY22" s="17"/>
      <c r="URZ22" s="15"/>
      <c r="USA22" s="13"/>
      <c r="USB22" s="13"/>
      <c r="USC22" s="15"/>
      <c r="USD22" s="14"/>
      <c r="USE22" s="14"/>
      <c r="USF22" s="15"/>
      <c r="USH22" s="16"/>
      <c r="USI22" s="13"/>
      <c r="USJ22" s="13"/>
      <c r="USK22" s="15"/>
      <c r="USL22" s="13"/>
      <c r="USM22" s="13"/>
      <c r="USN22" s="15"/>
      <c r="USO22" s="13"/>
      <c r="USP22" s="13"/>
      <c r="USQ22" s="15"/>
      <c r="USR22" s="13"/>
      <c r="USS22" s="13"/>
      <c r="UST22" s="15"/>
      <c r="USU22" s="13"/>
      <c r="USV22" s="17"/>
      <c r="USW22" s="15"/>
      <c r="USX22" s="13"/>
      <c r="USY22" s="13"/>
      <c r="USZ22" s="15"/>
      <c r="UTA22" s="14"/>
      <c r="UTB22" s="14"/>
      <c r="UTC22" s="15"/>
      <c r="UTE22" s="16"/>
      <c r="UTF22" s="13"/>
      <c r="UTG22" s="13"/>
      <c r="UTH22" s="15"/>
      <c r="UTI22" s="13"/>
      <c r="UTJ22" s="13"/>
      <c r="UTK22" s="15"/>
      <c r="UTL22" s="13"/>
      <c r="UTM22" s="13"/>
      <c r="UTN22" s="15"/>
      <c r="UTO22" s="13"/>
      <c r="UTP22" s="13"/>
      <c r="UTQ22" s="15"/>
      <c r="UTR22" s="13"/>
      <c r="UTS22" s="17"/>
      <c r="UTT22" s="15"/>
      <c r="UTU22" s="13"/>
      <c r="UTV22" s="13"/>
      <c r="UTW22" s="15"/>
      <c r="UTX22" s="14"/>
      <c r="UTY22" s="14"/>
      <c r="UTZ22" s="15"/>
      <c r="UUB22" s="16"/>
      <c r="UUC22" s="13"/>
      <c r="UUD22" s="13"/>
      <c r="UUE22" s="15"/>
      <c r="UUF22" s="13"/>
      <c r="UUG22" s="13"/>
      <c r="UUH22" s="15"/>
      <c r="UUI22" s="13"/>
      <c r="UUJ22" s="13"/>
      <c r="UUK22" s="15"/>
      <c r="UUL22" s="13"/>
      <c r="UUM22" s="13"/>
      <c r="UUN22" s="15"/>
      <c r="UUO22" s="13"/>
      <c r="UUP22" s="17"/>
      <c r="UUQ22" s="15"/>
      <c r="UUR22" s="13"/>
      <c r="UUS22" s="13"/>
      <c r="UUT22" s="15"/>
      <c r="UUU22" s="14"/>
      <c r="UUV22" s="14"/>
      <c r="UUW22" s="15"/>
      <c r="UUY22" s="16"/>
      <c r="UUZ22" s="13"/>
      <c r="UVA22" s="13"/>
      <c r="UVB22" s="15"/>
      <c r="UVC22" s="13"/>
      <c r="UVD22" s="13"/>
      <c r="UVE22" s="15"/>
      <c r="UVF22" s="13"/>
      <c r="UVG22" s="13"/>
      <c r="UVH22" s="15"/>
      <c r="UVI22" s="13"/>
      <c r="UVJ22" s="13"/>
      <c r="UVK22" s="15"/>
      <c r="UVL22" s="13"/>
      <c r="UVM22" s="17"/>
      <c r="UVN22" s="15"/>
      <c r="UVO22" s="13"/>
      <c r="UVP22" s="13"/>
      <c r="UVQ22" s="15"/>
      <c r="UVR22" s="14"/>
      <c r="UVS22" s="14"/>
      <c r="UVT22" s="15"/>
      <c r="UVV22" s="16"/>
      <c r="UVW22" s="13"/>
      <c r="UVX22" s="13"/>
      <c r="UVY22" s="15"/>
      <c r="UVZ22" s="13"/>
      <c r="UWA22" s="13"/>
      <c r="UWB22" s="15"/>
      <c r="UWC22" s="13"/>
      <c r="UWD22" s="13"/>
      <c r="UWE22" s="15"/>
      <c r="UWF22" s="13"/>
      <c r="UWG22" s="13"/>
      <c r="UWH22" s="15"/>
      <c r="UWI22" s="13"/>
      <c r="UWJ22" s="17"/>
      <c r="UWK22" s="15"/>
      <c r="UWL22" s="13"/>
      <c r="UWM22" s="13"/>
      <c r="UWN22" s="15"/>
      <c r="UWO22" s="14"/>
      <c r="UWP22" s="14"/>
      <c r="UWQ22" s="15"/>
      <c r="UWS22" s="16"/>
      <c r="UWT22" s="13"/>
      <c r="UWU22" s="13"/>
      <c r="UWV22" s="15"/>
      <c r="UWW22" s="13"/>
      <c r="UWX22" s="13"/>
      <c r="UWY22" s="15"/>
      <c r="UWZ22" s="13"/>
      <c r="UXA22" s="13"/>
      <c r="UXB22" s="15"/>
      <c r="UXC22" s="13"/>
      <c r="UXD22" s="13"/>
      <c r="UXE22" s="15"/>
      <c r="UXF22" s="13"/>
      <c r="UXG22" s="17"/>
      <c r="UXH22" s="15"/>
      <c r="UXI22" s="13"/>
      <c r="UXJ22" s="13"/>
      <c r="UXK22" s="15"/>
      <c r="UXL22" s="14"/>
      <c r="UXM22" s="14"/>
      <c r="UXN22" s="15"/>
      <c r="UXP22" s="16"/>
      <c r="UXQ22" s="13"/>
      <c r="UXR22" s="13"/>
      <c r="UXS22" s="15"/>
      <c r="UXT22" s="13"/>
      <c r="UXU22" s="13"/>
      <c r="UXV22" s="15"/>
      <c r="UXW22" s="13"/>
      <c r="UXX22" s="13"/>
      <c r="UXY22" s="15"/>
      <c r="UXZ22" s="13"/>
      <c r="UYA22" s="13"/>
      <c r="UYB22" s="15"/>
      <c r="UYC22" s="13"/>
      <c r="UYD22" s="17"/>
      <c r="UYE22" s="15"/>
      <c r="UYF22" s="13"/>
      <c r="UYG22" s="13"/>
      <c r="UYH22" s="15"/>
      <c r="UYI22" s="14"/>
      <c r="UYJ22" s="14"/>
      <c r="UYK22" s="15"/>
      <c r="UYM22" s="16"/>
      <c r="UYN22" s="13"/>
      <c r="UYO22" s="13"/>
      <c r="UYP22" s="15"/>
      <c r="UYQ22" s="13"/>
      <c r="UYR22" s="13"/>
      <c r="UYS22" s="15"/>
      <c r="UYT22" s="13"/>
      <c r="UYU22" s="13"/>
      <c r="UYV22" s="15"/>
      <c r="UYW22" s="13"/>
      <c r="UYX22" s="13"/>
      <c r="UYY22" s="15"/>
      <c r="UYZ22" s="13"/>
      <c r="UZA22" s="17"/>
      <c r="UZB22" s="15"/>
      <c r="UZC22" s="13"/>
      <c r="UZD22" s="13"/>
      <c r="UZE22" s="15"/>
      <c r="UZF22" s="14"/>
      <c r="UZG22" s="14"/>
      <c r="UZH22" s="15"/>
      <c r="UZJ22" s="16"/>
      <c r="UZK22" s="13"/>
      <c r="UZL22" s="13"/>
      <c r="UZM22" s="15"/>
      <c r="UZN22" s="13"/>
      <c r="UZO22" s="13"/>
      <c r="UZP22" s="15"/>
      <c r="UZQ22" s="13"/>
      <c r="UZR22" s="13"/>
      <c r="UZS22" s="15"/>
      <c r="UZT22" s="13"/>
      <c r="UZU22" s="13"/>
      <c r="UZV22" s="15"/>
      <c r="UZW22" s="13"/>
      <c r="UZX22" s="17"/>
      <c r="UZY22" s="15"/>
      <c r="UZZ22" s="13"/>
      <c r="VAA22" s="13"/>
      <c r="VAB22" s="15"/>
      <c r="VAC22" s="14"/>
      <c r="VAD22" s="14"/>
      <c r="VAE22" s="15"/>
      <c r="VAG22" s="16"/>
      <c r="VAH22" s="13"/>
      <c r="VAI22" s="13"/>
      <c r="VAJ22" s="15"/>
      <c r="VAK22" s="13"/>
      <c r="VAL22" s="13"/>
      <c r="VAM22" s="15"/>
      <c r="VAN22" s="13"/>
      <c r="VAO22" s="13"/>
      <c r="VAP22" s="15"/>
      <c r="VAQ22" s="13"/>
      <c r="VAR22" s="13"/>
      <c r="VAS22" s="15"/>
      <c r="VAT22" s="13"/>
      <c r="VAU22" s="17"/>
      <c r="VAV22" s="15"/>
      <c r="VAW22" s="13"/>
      <c r="VAX22" s="13"/>
      <c r="VAY22" s="15"/>
      <c r="VAZ22" s="14"/>
      <c r="VBA22" s="14"/>
      <c r="VBB22" s="15"/>
      <c r="VBD22" s="16"/>
      <c r="VBE22" s="13"/>
      <c r="VBF22" s="13"/>
      <c r="VBG22" s="15"/>
      <c r="VBH22" s="13"/>
      <c r="VBI22" s="13"/>
      <c r="VBJ22" s="15"/>
      <c r="VBK22" s="13"/>
      <c r="VBL22" s="13"/>
      <c r="VBM22" s="15"/>
      <c r="VBN22" s="13"/>
      <c r="VBO22" s="13"/>
      <c r="VBP22" s="15"/>
      <c r="VBQ22" s="13"/>
      <c r="VBR22" s="17"/>
      <c r="VBS22" s="15"/>
      <c r="VBT22" s="13"/>
      <c r="VBU22" s="13"/>
      <c r="VBV22" s="15"/>
      <c r="VBW22" s="14"/>
      <c r="VBX22" s="14"/>
      <c r="VBY22" s="15"/>
      <c r="VCA22" s="16"/>
      <c r="VCB22" s="13"/>
      <c r="VCC22" s="13"/>
      <c r="VCD22" s="15"/>
      <c r="VCE22" s="13"/>
      <c r="VCF22" s="13"/>
      <c r="VCG22" s="15"/>
      <c r="VCH22" s="13"/>
      <c r="VCI22" s="13"/>
      <c r="VCJ22" s="15"/>
      <c r="VCK22" s="13"/>
      <c r="VCL22" s="13"/>
      <c r="VCM22" s="15"/>
      <c r="VCN22" s="13"/>
      <c r="VCO22" s="17"/>
      <c r="VCP22" s="15"/>
      <c r="VCQ22" s="13"/>
      <c r="VCR22" s="13"/>
      <c r="VCS22" s="15"/>
      <c r="VCT22" s="14"/>
      <c r="VCU22" s="14"/>
      <c r="VCV22" s="15"/>
      <c r="VCX22" s="16"/>
      <c r="VCY22" s="13"/>
      <c r="VCZ22" s="13"/>
      <c r="VDA22" s="15"/>
      <c r="VDB22" s="13"/>
      <c r="VDC22" s="13"/>
      <c r="VDD22" s="15"/>
      <c r="VDE22" s="13"/>
      <c r="VDF22" s="13"/>
      <c r="VDG22" s="15"/>
      <c r="VDH22" s="13"/>
      <c r="VDI22" s="13"/>
      <c r="VDJ22" s="15"/>
      <c r="VDK22" s="13"/>
      <c r="VDL22" s="17"/>
      <c r="VDM22" s="15"/>
      <c r="VDN22" s="13"/>
      <c r="VDO22" s="13"/>
      <c r="VDP22" s="15"/>
      <c r="VDQ22" s="14"/>
      <c r="VDR22" s="14"/>
      <c r="VDS22" s="15"/>
      <c r="VDU22" s="16"/>
      <c r="VDV22" s="13"/>
      <c r="VDW22" s="13"/>
      <c r="VDX22" s="15"/>
      <c r="VDY22" s="13"/>
      <c r="VDZ22" s="13"/>
      <c r="VEA22" s="15"/>
      <c r="VEB22" s="13"/>
      <c r="VEC22" s="13"/>
      <c r="VED22" s="15"/>
      <c r="VEE22" s="13"/>
      <c r="VEF22" s="13"/>
      <c r="VEG22" s="15"/>
      <c r="VEH22" s="13"/>
      <c r="VEI22" s="17"/>
      <c r="VEJ22" s="15"/>
      <c r="VEK22" s="13"/>
      <c r="VEL22" s="13"/>
      <c r="VEM22" s="15"/>
      <c r="VEN22" s="14"/>
      <c r="VEO22" s="14"/>
      <c r="VEP22" s="15"/>
      <c r="VER22" s="16"/>
      <c r="VES22" s="13"/>
      <c r="VET22" s="13"/>
      <c r="VEU22" s="15"/>
      <c r="VEV22" s="13"/>
      <c r="VEW22" s="13"/>
      <c r="VEX22" s="15"/>
      <c r="VEY22" s="13"/>
      <c r="VEZ22" s="13"/>
      <c r="VFA22" s="15"/>
      <c r="VFB22" s="13"/>
      <c r="VFC22" s="13"/>
      <c r="VFD22" s="15"/>
      <c r="VFE22" s="13"/>
      <c r="VFF22" s="17"/>
      <c r="VFG22" s="15"/>
      <c r="VFH22" s="13"/>
      <c r="VFI22" s="13"/>
      <c r="VFJ22" s="15"/>
      <c r="VFK22" s="14"/>
      <c r="VFL22" s="14"/>
      <c r="VFM22" s="15"/>
      <c r="VFO22" s="16"/>
      <c r="VFP22" s="13"/>
      <c r="VFQ22" s="13"/>
      <c r="VFR22" s="15"/>
      <c r="VFS22" s="13"/>
      <c r="VFT22" s="13"/>
      <c r="VFU22" s="15"/>
      <c r="VFV22" s="13"/>
      <c r="VFW22" s="13"/>
      <c r="VFX22" s="15"/>
      <c r="VFY22" s="13"/>
      <c r="VFZ22" s="13"/>
      <c r="VGA22" s="15"/>
      <c r="VGB22" s="13"/>
      <c r="VGC22" s="17"/>
      <c r="VGD22" s="15"/>
      <c r="VGE22" s="13"/>
      <c r="VGF22" s="13"/>
      <c r="VGG22" s="15"/>
      <c r="VGH22" s="14"/>
      <c r="VGI22" s="14"/>
      <c r="VGJ22" s="15"/>
      <c r="VGL22" s="16"/>
      <c r="VGM22" s="13"/>
      <c r="VGN22" s="13"/>
      <c r="VGO22" s="15"/>
      <c r="VGP22" s="13"/>
      <c r="VGQ22" s="13"/>
      <c r="VGR22" s="15"/>
      <c r="VGS22" s="13"/>
      <c r="VGT22" s="13"/>
      <c r="VGU22" s="15"/>
      <c r="VGV22" s="13"/>
      <c r="VGW22" s="13"/>
      <c r="VGX22" s="15"/>
      <c r="VGY22" s="13"/>
      <c r="VGZ22" s="17"/>
      <c r="VHA22" s="15"/>
      <c r="VHB22" s="13"/>
      <c r="VHC22" s="13"/>
      <c r="VHD22" s="15"/>
      <c r="VHE22" s="14"/>
      <c r="VHF22" s="14"/>
      <c r="VHG22" s="15"/>
      <c r="VHI22" s="16"/>
      <c r="VHJ22" s="13"/>
      <c r="VHK22" s="13"/>
      <c r="VHL22" s="15"/>
      <c r="VHM22" s="13"/>
      <c r="VHN22" s="13"/>
      <c r="VHO22" s="15"/>
      <c r="VHP22" s="13"/>
      <c r="VHQ22" s="13"/>
      <c r="VHR22" s="15"/>
      <c r="VHS22" s="13"/>
      <c r="VHT22" s="13"/>
      <c r="VHU22" s="15"/>
      <c r="VHV22" s="13"/>
      <c r="VHW22" s="17"/>
      <c r="VHX22" s="15"/>
      <c r="VHY22" s="13"/>
      <c r="VHZ22" s="13"/>
      <c r="VIA22" s="15"/>
      <c r="VIB22" s="14"/>
      <c r="VIC22" s="14"/>
      <c r="VID22" s="15"/>
      <c r="VIF22" s="16"/>
      <c r="VIG22" s="13"/>
      <c r="VIH22" s="13"/>
      <c r="VII22" s="15"/>
      <c r="VIJ22" s="13"/>
      <c r="VIK22" s="13"/>
      <c r="VIL22" s="15"/>
      <c r="VIM22" s="13"/>
      <c r="VIN22" s="13"/>
      <c r="VIO22" s="15"/>
      <c r="VIP22" s="13"/>
      <c r="VIQ22" s="13"/>
      <c r="VIR22" s="15"/>
      <c r="VIS22" s="13"/>
      <c r="VIT22" s="17"/>
      <c r="VIU22" s="15"/>
      <c r="VIV22" s="13"/>
      <c r="VIW22" s="13"/>
      <c r="VIX22" s="15"/>
      <c r="VIY22" s="14"/>
      <c r="VIZ22" s="14"/>
      <c r="VJA22" s="15"/>
      <c r="VJC22" s="16"/>
      <c r="VJD22" s="13"/>
      <c r="VJE22" s="13"/>
      <c r="VJF22" s="15"/>
      <c r="VJG22" s="13"/>
      <c r="VJH22" s="13"/>
      <c r="VJI22" s="15"/>
      <c r="VJJ22" s="13"/>
      <c r="VJK22" s="13"/>
      <c r="VJL22" s="15"/>
      <c r="VJM22" s="13"/>
      <c r="VJN22" s="13"/>
      <c r="VJO22" s="15"/>
      <c r="VJP22" s="13"/>
      <c r="VJQ22" s="17"/>
      <c r="VJR22" s="15"/>
      <c r="VJS22" s="13"/>
      <c r="VJT22" s="13"/>
      <c r="VJU22" s="15"/>
      <c r="VJV22" s="14"/>
      <c r="VJW22" s="14"/>
      <c r="VJX22" s="15"/>
      <c r="VJZ22" s="16"/>
      <c r="VKA22" s="13"/>
      <c r="VKB22" s="13"/>
      <c r="VKC22" s="15"/>
      <c r="VKD22" s="13"/>
      <c r="VKE22" s="13"/>
      <c r="VKF22" s="15"/>
      <c r="VKG22" s="13"/>
      <c r="VKH22" s="13"/>
      <c r="VKI22" s="15"/>
      <c r="VKJ22" s="13"/>
      <c r="VKK22" s="13"/>
      <c r="VKL22" s="15"/>
      <c r="VKM22" s="13"/>
      <c r="VKN22" s="17"/>
      <c r="VKO22" s="15"/>
      <c r="VKP22" s="13"/>
      <c r="VKQ22" s="13"/>
      <c r="VKR22" s="15"/>
      <c r="VKS22" s="14"/>
      <c r="VKT22" s="14"/>
      <c r="VKU22" s="15"/>
      <c r="VKW22" s="16"/>
      <c r="VKX22" s="13"/>
      <c r="VKY22" s="13"/>
      <c r="VKZ22" s="15"/>
      <c r="VLA22" s="13"/>
      <c r="VLB22" s="13"/>
      <c r="VLC22" s="15"/>
      <c r="VLD22" s="13"/>
      <c r="VLE22" s="13"/>
      <c r="VLF22" s="15"/>
      <c r="VLG22" s="13"/>
      <c r="VLH22" s="13"/>
      <c r="VLI22" s="15"/>
      <c r="VLJ22" s="13"/>
      <c r="VLK22" s="17"/>
      <c r="VLL22" s="15"/>
      <c r="VLM22" s="13"/>
      <c r="VLN22" s="13"/>
      <c r="VLO22" s="15"/>
      <c r="VLP22" s="14"/>
      <c r="VLQ22" s="14"/>
      <c r="VLR22" s="15"/>
      <c r="VLT22" s="16"/>
      <c r="VLU22" s="13"/>
      <c r="VLV22" s="13"/>
      <c r="VLW22" s="15"/>
      <c r="VLX22" s="13"/>
      <c r="VLY22" s="13"/>
      <c r="VLZ22" s="15"/>
      <c r="VMA22" s="13"/>
      <c r="VMB22" s="13"/>
      <c r="VMC22" s="15"/>
      <c r="VMD22" s="13"/>
      <c r="VME22" s="13"/>
      <c r="VMF22" s="15"/>
      <c r="VMG22" s="13"/>
      <c r="VMH22" s="17"/>
      <c r="VMI22" s="15"/>
      <c r="VMJ22" s="13"/>
      <c r="VMK22" s="13"/>
      <c r="VML22" s="15"/>
      <c r="VMM22" s="14"/>
      <c r="VMN22" s="14"/>
      <c r="VMO22" s="15"/>
      <c r="VMQ22" s="16"/>
      <c r="VMR22" s="13"/>
      <c r="VMS22" s="13"/>
      <c r="VMT22" s="15"/>
      <c r="VMU22" s="13"/>
      <c r="VMV22" s="13"/>
      <c r="VMW22" s="15"/>
      <c r="VMX22" s="13"/>
      <c r="VMY22" s="13"/>
      <c r="VMZ22" s="15"/>
      <c r="VNA22" s="13"/>
      <c r="VNB22" s="13"/>
      <c r="VNC22" s="15"/>
      <c r="VND22" s="13"/>
      <c r="VNE22" s="17"/>
      <c r="VNF22" s="15"/>
      <c r="VNG22" s="13"/>
      <c r="VNH22" s="13"/>
      <c r="VNI22" s="15"/>
      <c r="VNJ22" s="14"/>
      <c r="VNK22" s="14"/>
      <c r="VNL22" s="15"/>
      <c r="VNN22" s="16"/>
      <c r="VNO22" s="13"/>
      <c r="VNP22" s="13"/>
      <c r="VNQ22" s="15"/>
      <c r="VNR22" s="13"/>
      <c r="VNS22" s="13"/>
      <c r="VNT22" s="15"/>
      <c r="VNU22" s="13"/>
      <c r="VNV22" s="13"/>
      <c r="VNW22" s="15"/>
      <c r="VNX22" s="13"/>
      <c r="VNY22" s="13"/>
      <c r="VNZ22" s="15"/>
      <c r="VOA22" s="13"/>
      <c r="VOB22" s="17"/>
      <c r="VOC22" s="15"/>
      <c r="VOD22" s="13"/>
      <c r="VOE22" s="13"/>
      <c r="VOF22" s="15"/>
      <c r="VOG22" s="14"/>
      <c r="VOH22" s="14"/>
      <c r="VOI22" s="15"/>
      <c r="VOK22" s="16"/>
      <c r="VOL22" s="13"/>
      <c r="VOM22" s="13"/>
      <c r="VON22" s="15"/>
      <c r="VOO22" s="13"/>
      <c r="VOP22" s="13"/>
      <c r="VOQ22" s="15"/>
      <c r="VOR22" s="13"/>
      <c r="VOS22" s="13"/>
      <c r="VOT22" s="15"/>
      <c r="VOU22" s="13"/>
      <c r="VOV22" s="13"/>
      <c r="VOW22" s="15"/>
      <c r="VOX22" s="13"/>
      <c r="VOY22" s="17"/>
      <c r="VOZ22" s="15"/>
      <c r="VPA22" s="13"/>
      <c r="VPB22" s="13"/>
      <c r="VPC22" s="15"/>
      <c r="VPD22" s="14"/>
      <c r="VPE22" s="14"/>
      <c r="VPF22" s="15"/>
      <c r="VPH22" s="16"/>
      <c r="VPI22" s="13"/>
      <c r="VPJ22" s="13"/>
      <c r="VPK22" s="15"/>
      <c r="VPL22" s="13"/>
      <c r="VPM22" s="13"/>
      <c r="VPN22" s="15"/>
      <c r="VPO22" s="13"/>
      <c r="VPP22" s="13"/>
      <c r="VPQ22" s="15"/>
      <c r="VPR22" s="13"/>
      <c r="VPS22" s="13"/>
      <c r="VPT22" s="15"/>
      <c r="VPU22" s="13"/>
      <c r="VPV22" s="17"/>
      <c r="VPW22" s="15"/>
      <c r="VPX22" s="13"/>
      <c r="VPY22" s="13"/>
      <c r="VPZ22" s="15"/>
      <c r="VQA22" s="14"/>
      <c r="VQB22" s="14"/>
      <c r="VQC22" s="15"/>
      <c r="VQE22" s="16"/>
      <c r="VQF22" s="13"/>
      <c r="VQG22" s="13"/>
      <c r="VQH22" s="15"/>
      <c r="VQI22" s="13"/>
      <c r="VQJ22" s="13"/>
      <c r="VQK22" s="15"/>
      <c r="VQL22" s="13"/>
      <c r="VQM22" s="13"/>
      <c r="VQN22" s="15"/>
      <c r="VQO22" s="13"/>
      <c r="VQP22" s="13"/>
      <c r="VQQ22" s="15"/>
      <c r="VQR22" s="13"/>
      <c r="VQS22" s="17"/>
      <c r="VQT22" s="15"/>
      <c r="VQU22" s="13"/>
      <c r="VQV22" s="13"/>
      <c r="VQW22" s="15"/>
      <c r="VQX22" s="14"/>
      <c r="VQY22" s="14"/>
      <c r="VQZ22" s="15"/>
      <c r="VRB22" s="16"/>
      <c r="VRC22" s="13"/>
      <c r="VRD22" s="13"/>
      <c r="VRE22" s="15"/>
      <c r="VRF22" s="13"/>
      <c r="VRG22" s="13"/>
      <c r="VRH22" s="15"/>
      <c r="VRI22" s="13"/>
      <c r="VRJ22" s="13"/>
      <c r="VRK22" s="15"/>
      <c r="VRL22" s="13"/>
      <c r="VRM22" s="13"/>
      <c r="VRN22" s="15"/>
      <c r="VRO22" s="13"/>
      <c r="VRP22" s="17"/>
      <c r="VRQ22" s="15"/>
      <c r="VRR22" s="13"/>
      <c r="VRS22" s="13"/>
      <c r="VRT22" s="15"/>
      <c r="VRU22" s="14"/>
      <c r="VRV22" s="14"/>
      <c r="VRW22" s="15"/>
      <c r="VRY22" s="16"/>
      <c r="VRZ22" s="13"/>
      <c r="VSA22" s="13"/>
      <c r="VSB22" s="15"/>
      <c r="VSC22" s="13"/>
      <c r="VSD22" s="13"/>
      <c r="VSE22" s="15"/>
      <c r="VSF22" s="13"/>
      <c r="VSG22" s="13"/>
      <c r="VSH22" s="15"/>
      <c r="VSI22" s="13"/>
      <c r="VSJ22" s="13"/>
      <c r="VSK22" s="15"/>
      <c r="VSL22" s="13"/>
      <c r="VSM22" s="17"/>
      <c r="VSN22" s="15"/>
      <c r="VSO22" s="13"/>
      <c r="VSP22" s="13"/>
      <c r="VSQ22" s="15"/>
      <c r="VSR22" s="14"/>
      <c r="VSS22" s="14"/>
      <c r="VST22" s="15"/>
      <c r="VSV22" s="16"/>
      <c r="VSW22" s="13"/>
      <c r="VSX22" s="13"/>
      <c r="VSY22" s="15"/>
      <c r="VSZ22" s="13"/>
      <c r="VTA22" s="13"/>
      <c r="VTB22" s="15"/>
      <c r="VTC22" s="13"/>
      <c r="VTD22" s="13"/>
      <c r="VTE22" s="15"/>
      <c r="VTF22" s="13"/>
      <c r="VTG22" s="13"/>
      <c r="VTH22" s="15"/>
      <c r="VTI22" s="13"/>
      <c r="VTJ22" s="17"/>
      <c r="VTK22" s="15"/>
      <c r="VTL22" s="13"/>
      <c r="VTM22" s="13"/>
      <c r="VTN22" s="15"/>
      <c r="VTO22" s="14"/>
      <c r="VTP22" s="14"/>
      <c r="VTQ22" s="15"/>
      <c r="VTS22" s="16"/>
      <c r="VTT22" s="13"/>
      <c r="VTU22" s="13"/>
      <c r="VTV22" s="15"/>
      <c r="VTW22" s="13"/>
      <c r="VTX22" s="13"/>
      <c r="VTY22" s="15"/>
      <c r="VTZ22" s="13"/>
      <c r="VUA22" s="13"/>
      <c r="VUB22" s="15"/>
      <c r="VUC22" s="13"/>
      <c r="VUD22" s="13"/>
      <c r="VUE22" s="15"/>
      <c r="VUF22" s="13"/>
      <c r="VUG22" s="17"/>
      <c r="VUH22" s="15"/>
      <c r="VUI22" s="13"/>
      <c r="VUJ22" s="13"/>
      <c r="VUK22" s="15"/>
      <c r="VUL22" s="14"/>
      <c r="VUM22" s="14"/>
      <c r="VUN22" s="15"/>
      <c r="VUP22" s="16"/>
      <c r="VUQ22" s="13"/>
      <c r="VUR22" s="13"/>
      <c r="VUS22" s="15"/>
      <c r="VUT22" s="13"/>
      <c r="VUU22" s="13"/>
      <c r="VUV22" s="15"/>
      <c r="VUW22" s="13"/>
      <c r="VUX22" s="13"/>
      <c r="VUY22" s="15"/>
      <c r="VUZ22" s="13"/>
      <c r="VVA22" s="13"/>
      <c r="VVB22" s="15"/>
      <c r="VVC22" s="13"/>
      <c r="VVD22" s="17"/>
      <c r="VVE22" s="15"/>
      <c r="VVF22" s="13"/>
      <c r="VVG22" s="13"/>
      <c r="VVH22" s="15"/>
      <c r="VVI22" s="14"/>
      <c r="VVJ22" s="14"/>
      <c r="VVK22" s="15"/>
      <c r="VVM22" s="16"/>
      <c r="VVN22" s="13"/>
      <c r="VVO22" s="13"/>
      <c r="VVP22" s="15"/>
      <c r="VVQ22" s="13"/>
      <c r="VVR22" s="13"/>
      <c r="VVS22" s="15"/>
      <c r="VVT22" s="13"/>
      <c r="VVU22" s="13"/>
      <c r="VVV22" s="15"/>
      <c r="VVW22" s="13"/>
      <c r="VVX22" s="13"/>
      <c r="VVY22" s="15"/>
      <c r="VVZ22" s="13"/>
      <c r="VWA22" s="17"/>
      <c r="VWB22" s="15"/>
      <c r="VWC22" s="13"/>
      <c r="VWD22" s="13"/>
      <c r="VWE22" s="15"/>
      <c r="VWF22" s="14"/>
      <c r="VWG22" s="14"/>
      <c r="VWH22" s="15"/>
      <c r="VWJ22" s="16"/>
      <c r="VWK22" s="13"/>
      <c r="VWL22" s="13"/>
      <c r="VWM22" s="15"/>
      <c r="VWN22" s="13"/>
      <c r="VWO22" s="13"/>
      <c r="VWP22" s="15"/>
      <c r="VWQ22" s="13"/>
      <c r="VWR22" s="13"/>
      <c r="VWS22" s="15"/>
      <c r="VWT22" s="13"/>
      <c r="VWU22" s="13"/>
      <c r="VWV22" s="15"/>
      <c r="VWW22" s="13"/>
      <c r="VWX22" s="17"/>
      <c r="VWY22" s="15"/>
      <c r="VWZ22" s="13"/>
      <c r="VXA22" s="13"/>
      <c r="VXB22" s="15"/>
      <c r="VXC22" s="14"/>
      <c r="VXD22" s="14"/>
      <c r="VXE22" s="15"/>
      <c r="VXG22" s="16"/>
      <c r="VXH22" s="13"/>
      <c r="VXI22" s="13"/>
      <c r="VXJ22" s="15"/>
      <c r="VXK22" s="13"/>
      <c r="VXL22" s="13"/>
      <c r="VXM22" s="15"/>
      <c r="VXN22" s="13"/>
      <c r="VXO22" s="13"/>
      <c r="VXP22" s="15"/>
      <c r="VXQ22" s="13"/>
      <c r="VXR22" s="13"/>
      <c r="VXS22" s="15"/>
      <c r="VXT22" s="13"/>
      <c r="VXU22" s="17"/>
      <c r="VXV22" s="15"/>
      <c r="VXW22" s="13"/>
      <c r="VXX22" s="13"/>
      <c r="VXY22" s="15"/>
      <c r="VXZ22" s="14"/>
      <c r="VYA22" s="14"/>
      <c r="VYB22" s="15"/>
      <c r="VYD22" s="16"/>
      <c r="VYE22" s="13"/>
      <c r="VYF22" s="13"/>
      <c r="VYG22" s="15"/>
      <c r="VYH22" s="13"/>
      <c r="VYI22" s="13"/>
      <c r="VYJ22" s="15"/>
      <c r="VYK22" s="13"/>
      <c r="VYL22" s="13"/>
      <c r="VYM22" s="15"/>
      <c r="VYN22" s="13"/>
      <c r="VYO22" s="13"/>
      <c r="VYP22" s="15"/>
      <c r="VYQ22" s="13"/>
      <c r="VYR22" s="17"/>
      <c r="VYS22" s="15"/>
      <c r="VYT22" s="13"/>
      <c r="VYU22" s="13"/>
      <c r="VYV22" s="15"/>
      <c r="VYW22" s="14"/>
      <c r="VYX22" s="14"/>
      <c r="VYY22" s="15"/>
      <c r="VZA22" s="16"/>
      <c r="VZB22" s="13"/>
      <c r="VZC22" s="13"/>
      <c r="VZD22" s="15"/>
      <c r="VZE22" s="13"/>
      <c r="VZF22" s="13"/>
      <c r="VZG22" s="15"/>
      <c r="VZH22" s="13"/>
      <c r="VZI22" s="13"/>
      <c r="VZJ22" s="15"/>
      <c r="VZK22" s="13"/>
      <c r="VZL22" s="13"/>
      <c r="VZM22" s="15"/>
      <c r="VZN22" s="13"/>
      <c r="VZO22" s="17"/>
      <c r="VZP22" s="15"/>
      <c r="VZQ22" s="13"/>
      <c r="VZR22" s="13"/>
      <c r="VZS22" s="15"/>
      <c r="VZT22" s="14"/>
      <c r="VZU22" s="14"/>
      <c r="VZV22" s="15"/>
      <c r="VZX22" s="16"/>
      <c r="VZY22" s="13"/>
      <c r="VZZ22" s="13"/>
      <c r="WAA22" s="15"/>
      <c r="WAB22" s="13"/>
      <c r="WAC22" s="13"/>
      <c r="WAD22" s="15"/>
      <c r="WAE22" s="13"/>
      <c r="WAF22" s="13"/>
      <c r="WAG22" s="15"/>
      <c r="WAH22" s="13"/>
      <c r="WAI22" s="13"/>
      <c r="WAJ22" s="15"/>
      <c r="WAK22" s="13"/>
      <c r="WAL22" s="17"/>
      <c r="WAM22" s="15"/>
      <c r="WAN22" s="13"/>
      <c r="WAO22" s="13"/>
      <c r="WAP22" s="15"/>
      <c r="WAQ22" s="14"/>
      <c r="WAR22" s="14"/>
      <c r="WAS22" s="15"/>
      <c r="WAU22" s="16"/>
      <c r="WAV22" s="13"/>
      <c r="WAW22" s="13"/>
      <c r="WAX22" s="15"/>
      <c r="WAY22" s="13"/>
      <c r="WAZ22" s="13"/>
      <c r="WBA22" s="15"/>
      <c r="WBB22" s="13"/>
      <c r="WBC22" s="13"/>
      <c r="WBD22" s="15"/>
      <c r="WBE22" s="13"/>
      <c r="WBF22" s="13"/>
      <c r="WBG22" s="15"/>
      <c r="WBH22" s="13"/>
      <c r="WBI22" s="17"/>
      <c r="WBJ22" s="15"/>
      <c r="WBK22" s="13"/>
      <c r="WBL22" s="13"/>
      <c r="WBM22" s="15"/>
      <c r="WBN22" s="14"/>
      <c r="WBO22" s="14"/>
      <c r="WBP22" s="15"/>
      <c r="WBR22" s="16"/>
      <c r="WBS22" s="13"/>
      <c r="WBT22" s="13"/>
      <c r="WBU22" s="15"/>
      <c r="WBV22" s="13"/>
      <c r="WBW22" s="13"/>
      <c r="WBX22" s="15"/>
      <c r="WBY22" s="13"/>
      <c r="WBZ22" s="13"/>
      <c r="WCA22" s="15"/>
      <c r="WCB22" s="13"/>
      <c r="WCC22" s="13"/>
      <c r="WCD22" s="15"/>
      <c r="WCE22" s="13"/>
      <c r="WCF22" s="17"/>
      <c r="WCG22" s="15"/>
      <c r="WCH22" s="13"/>
      <c r="WCI22" s="13"/>
      <c r="WCJ22" s="15"/>
      <c r="WCK22" s="14"/>
      <c r="WCL22" s="14"/>
      <c r="WCM22" s="15"/>
      <c r="WCO22" s="16"/>
      <c r="WCP22" s="13"/>
      <c r="WCQ22" s="13"/>
      <c r="WCR22" s="15"/>
      <c r="WCS22" s="13"/>
      <c r="WCT22" s="13"/>
      <c r="WCU22" s="15"/>
      <c r="WCV22" s="13"/>
      <c r="WCW22" s="13"/>
      <c r="WCX22" s="15"/>
      <c r="WCY22" s="13"/>
      <c r="WCZ22" s="13"/>
      <c r="WDA22" s="15"/>
      <c r="WDB22" s="13"/>
      <c r="WDC22" s="17"/>
      <c r="WDD22" s="15"/>
      <c r="WDE22" s="13"/>
      <c r="WDF22" s="13"/>
      <c r="WDG22" s="15"/>
      <c r="WDH22" s="14"/>
      <c r="WDI22" s="14"/>
      <c r="WDJ22" s="15"/>
      <c r="WDL22" s="16"/>
      <c r="WDM22" s="13"/>
      <c r="WDN22" s="13"/>
      <c r="WDO22" s="15"/>
      <c r="WDP22" s="13"/>
      <c r="WDQ22" s="13"/>
      <c r="WDR22" s="15"/>
      <c r="WDS22" s="13"/>
      <c r="WDT22" s="13"/>
      <c r="WDU22" s="15"/>
      <c r="WDV22" s="13"/>
      <c r="WDW22" s="13"/>
      <c r="WDX22" s="15"/>
      <c r="WDY22" s="13"/>
      <c r="WDZ22" s="17"/>
      <c r="WEA22" s="15"/>
      <c r="WEB22" s="13"/>
      <c r="WEC22" s="13"/>
      <c r="WED22" s="15"/>
      <c r="WEE22" s="14"/>
      <c r="WEF22" s="14"/>
      <c r="WEG22" s="15"/>
      <c r="WEI22" s="16"/>
      <c r="WEJ22" s="13"/>
      <c r="WEK22" s="13"/>
      <c r="WEL22" s="15"/>
      <c r="WEM22" s="13"/>
      <c r="WEN22" s="13"/>
      <c r="WEO22" s="15"/>
      <c r="WEP22" s="13"/>
      <c r="WEQ22" s="13"/>
      <c r="WER22" s="15"/>
      <c r="WES22" s="13"/>
      <c r="WET22" s="13"/>
      <c r="WEU22" s="15"/>
      <c r="WEV22" s="13"/>
      <c r="WEW22" s="17"/>
      <c r="WEX22" s="15"/>
      <c r="WEY22" s="13"/>
      <c r="WEZ22" s="13"/>
      <c r="WFA22" s="15"/>
      <c r="WFB22" s="14"/>
      <c r="WFC22" s="14"/>
      <c r="WFD22" s="15"/>
      <c r="WFF22" s="16"/>
      <c r="WFG22" s="13"/>
      <c r="WFH22" s="13"/>
      <c r="WFI22" s="15"/>
      <c r="WFJ22" s="13"/>
      <c r="WFK22" s="13"/>
      <c r="WFL22" s="15"/>
      <c r="WFM22" s="13"/>
      <c r="WFN22" s="13"/>
      <c r="WFO22" s="15"/>
      <c r="WFP22" s="13"/>
      <c r="WFQ22" s="13"/>
      <c r="WFR22" s="15"/>
      <c r="WFS22" s="13"/>
      <c r="WFT22" s="17"/>
      <c r="WFU22" s="15"/>
      <c r="WFV22" s="13"/>
      <c r="WFW22" s="13"/>
      <c r="WFX22" s="15"/>
      <c r="WFY22" s="14"/>
      <c r="WFZ22" s="14"/>
      <c r="WGA22" s="15"/>
      <c r="WGC22" s="16"/>
      <c r="WGD22" s="13"/>
      <c r="WGE22" s="13"/>
      <c r="WGF22" s="15"/>
      <c r="WGG22" s="13"/>
      <c r="WGH22" s="13"/>
      <c r="WGI22" s="15"/>
      <c r="WGJ22" s="13"/>
      <c r="WGK22" s="13"/>
      <c r="WGL22" s="15"/>
      <c r="WGM22" s="13"/>
      <c r="WGN22" s="13"/>
      <c r="WGO22" s="15"/>
      <c r="WGP22" s="13"/>
      <c r="WGQ22" s="17"/>
      <c r="WGR22" s="15"/>
      <c r="WGS22" s="13"/>
      <c r="WGT22" s="13"/>
      <c r="WGU22" s="15"/>
      <c r="WGV22" s="14"/>
      <c r="WGW22" s="14"/>
      <c r="WGX22" s="15"/>
      <c r="WGZ22" s="16"/>
      <c r="WHA22" s="13"/>
      <c r="WHB22" s="13"/>
      <c r="WHC22" s="15"/>
      <c r="WHD22" s="13"/>
      <c r="WHE22" s="13"/>
      <c r="WHF22" s="15"/>
      <c r="WHG22" s="13"/>
      <c r="WHH22" s="13"/>
      <c r="WHI22" s="15"/>
      <c r="WHJ22" s="13"/>
      <c r="WHK22" s="13"/>
      <c r="WHL22" s="15"/>
      <c r="WHM22" s="13"/>
      <c r="WHN22" s="17"/>
      <c r="WHO22" s="15"/>
      <c r="WHP22" s="13"/>
      <c r="WHQ22" s="13"/>
      <c r="WHR22" s="15"/>
      <c r="WHS22" s="14"/>
      <c r="WHT22" s="14"/>
      <c r="WHU22" s="15"/>
      <c r="WHW22" s="16"/>
      <c r="WHX22" s="13"/>
      <c r="WHY22" s="13"/>
      <c r="WHZ22" s="15"/>
      <c r="WIA22" s="13"/>
      <c r="WIB22" s="13"/>
      <c r="WIC22" s="15"/>
      <c r="WID22" s="13"/>
      <c r="WIE22" s="13"/>
      <c r="WIF22" s="15"/>
      <c r="WIG22" s="13"/>
      <c r="WIH22" s="13"/>
      <c r="WII22" s="15"/>
      <c r="WIJ22" s="13"/>
      <c r="WIK22" s="17"/>
      <c r="WIL22" s="15"/>
      <c r="WIM22" s="13"/>
      <c r="WIN22" s="13"/>
      <c r="WIO22" s="15"/>
      <c r="WIP22" s="14"/>
      <c r="WIQ22" s="14"/>
      <c r="WIR22" s="15"/>
      <c r="WIT22" s="16"/>
      <c r="WIU22" s="13"/>
      <c r="WIV22" s="13"/>
      <c r="WIW22" s="15"/>
      <c r="WIX22" s="13"/>
      <c r="WIY22" s="13"/>
      <c r="WIZ22" s="15"/>
      <c r="WJA22" s="13"/>
      <c r="WJB22" s="13"/>
      <c r="WJC22" s="15"/>
      <c r="WJD22" s="13"/>
      <c r="WJE22" s="13"/>
      <c r="WJF22" s="15"/>
      <c r="WJG22" s="13"/>
      <c r="WJH22" s="17"/>
      <c r="WJI22" s="15"/>
      <c r="WJJ22" s="13"/>
      <c r="WJK22" s="13"/>
      <c r="WJL22" s="15"/>
      <c r="WJM22" s="14"/>
      <c r="WJN22" s="14"/>
      <c r="WJO22" s="15"/>
      <c r="WJQ22" s="16"/>
      <c r="WJR22" s="13"/>
      <c r="WJS22" s="13"/>
      <c r="WJT22" s="15"/>
      <c r="WJU22" s="13"/>
      <c r="WJV22" s="13"/>
      <c r="WJW22" s="15"/>
      <c r="WJX22" s="13"/>
      <c r="WJY22" s="13"/>
      <c r="WJZ22" s="15"/>
      <c r="WKA22" s="13"/>
      <c r="WKB22" s="13"/>
      <c r="WKC22" s="15"/>
      <c r="WKD22" s="13"/>
      <c r="WKE22" s="17"/>
      <c r="WKF22" s="15"/>
      <c r="WKG22" s="13"/>
      <c r="WKH22" s="13"/>
      <c r="WKI22" s="15"/>
      <c r="WKJ22" s="14"/>
      <c r="WKK22" s="14"/>
      <c r="WKL22" s="15"/>
      <c r="WKN22" s="16"/>
      <c r="WKO22" s="13"/>
      <c r="WKP22" s="13"/>
      <c r="WKQ22" s="15"/>
      <c r="WKR22" s="13"/>
      <c r="WKS22" s="13"/>
      <c r="WKT22" s="15"/>
      <c r="WKU22" s="13"/>
      <c r="WKV22" s="13"/>
      <c r="WKW22" s="15"/>
      <c r="WKX22" s="13"/>
      <c r="WKY22" s="13"/>
      <c r="WKZ22" s="15"/>
      <c r="WLA22" s="13"/>
      <c r="WLB22" s="17"/>
      <c r="WLC22" s="15"/>
      <c r="WLD22" s="13"/>
      <c r="WLE22" s="13"/>
      <c r="WLF22" s="15"/>
      <c r="WLG22" s="14"/>
      <c r="WLH22" s="14"/>
      <c r="WLI22" s="15"/>
      <c r="WLK22" s="16"/>
      <c r="WLL22" s="13"/>
      <c r="WLM22" s="13"/>
      <c r="WLN22" s="15"/>
      <c r="WLO22" s="13"/>
      <c r="WLP22" s="13"/>
      <c r="WLQ22" s="15"/>
      <c r="WLR22" s="13"/>
      <c r="WLS22" s="13"/>
      <c r="WLT22" s="15"/>
      <c r="WLU22" s="13"/>
      <c r="WLV22" s="13"/>
      <c r="WLW22" s="15"/>
      <c r="WLX22" s="13"/>
      <c r="WLY22" s="17"/>
      <c r="WLZ22" s="15"/>
      <c r="WMA22" s="13"/>
      <c r="WMB22" s="13"/>
      <c r="WMC22" s="15"/>
      <c r="WMD22" s="14"/>
      <c r="WME22" s="14"/>
      <c r="WMF22" s="15"/>
      <c r="WMH22" s="16"/>
      <c r="WMI22" s="13"/>
      <c r="WMJ22" s="13"/>
      <c r="WMK22" s="15"/>
      <c r="WML22" s="13"/>
      <c r="WMM22" s="13"/>
      <c r="WMN22" s="15"/>
      <c r="WMO22" s="13"/>
      <c r="WMP22" s="13"/>
      <c r="WMQ22" s="15"/>
      <c r="WMR22" s="13"/>
      <c r="WMS22" s="13"/>
      <c r="WMT22" s="15"/>
      <c r="WMU22" s="13"/>
      <c r="WMV22" s="17"/>
      <c r="WMW22" s="15"/>
      <c r="WMX22" s="13"/>
      <c r="WMY22" s="13"/>
      <c r="WMZ22" s="15"/>
      <c r="WNA22" s="14"/>
      <c r="WNB22" s="14"/>
      <c r="WNC22" s="15"/>
      <c r="WNE22" s="16"/>
      <c r="WNF22" s="13"/>
      <c r="WNG22" s="13"/>
      <c r="WNH22" s="15"/>
      <c r="WNI22" s="13"/>
      <c r="WNJ22" s="13"/>
      <c r="WNK22" s="15"/>
      <c r="WNL22" s="13"/>
      <c r="WNM22" s="13"/>
      <c r="WNN22" s="15"/>
      <c r="WNO22" s="13"/>
      <c r="WNP22" s="13"/>
      <c r="WNQ22" s="15"/>
      <c r="WNR22" s="13"/>
      <c r="WNS22" s="17"/>
      <c r="WNT22" s="15"/>
      <c r="WNU22" s="13"/>
      <c r="WNV22" s="13"/>
      <c r="WNW22" s="15"/>
      <c r="WNX22" s="14"/>
      <c r="WNY22" s="14"/>
      <c r="WNZ22" s="15"/>
      <c r="WOB22" s="16"/>
      <c r="WOC22" s="13"/>
      <c r="WOD22" s="13"/>
      <c r="WOE22" s="15"/>
      <c r="WOF22" s="13"/>
      <c r="WOG22" s="13"/>
      <c r="WOH22" s="15"/>
      <c r="WOI22" s="13"/>
      <c r="WOJ22" s="13"/>
      <c r="WOK22" s="15"/>
      <c r="WOL22" s="13"/>
      <c r="WOM22" s="13"/>
      <c r="WON22" s="15"/>
      <c r="WOO22" s="13"/>
      <c r="WOP22" s="17"/>
      <c r="WOQ22" s="15"/>
      <c r="WOR22" s="13"/>
      <c r="WOS22" s="13"/>
      <c r="WOT22" s="15"/>
      <c r="WOU22" s="14"/>
      <c r="WOV22" s="14"/>
      <c r="WOW22" s="15"/>
      <c r="WOY22" s="16"/>
      <c r="WOZ22" s="13"/>
      <c r="WPA22" s="13"/>
      <c r="WPB22" s="15"/>
      <c r="WPC22" s="13"/>
      <c r="WPD22" s="13"/>
      <c r="WPE22" s="15"/>
      <c r="WPF22" s="13"/>
      <c r="WPG22" s="13"/>
      <c r="WPH22" s="15"/>
      <c r="WPI22" s="13"/>
      <c r="WPJ22" s="13"/>
      <c r="WPK22" s="15"/>
      <c r="WPL22" s="13"/>
      <c r="WPM22" s="17"/>
      <c r="WPN22" s="15"/>
      <c r="WPO22" s="13"/>
      <c r="WPP22" s="13"/>
      <c r="WPQ22" s="15"/>
      <c r="WPR22" s="14"/>
      <c r="WPS22" s="14"/>
      <c r="WPT22" s="15"/>
      <c r="WPV22" s="16"/>
      <c r="WPW22" s="13"/>
      <c r="WPX22" s="13"/>
      <c r="WPY22" s="15"/>
      <c r="WPZ22" s="13"/>
      <c r="WQA22" s="13"/>
      <c r="WQB22" s="15"/>
      <c r="WQC22" s="13"/>
      <c r="WQD22" s="13"/>
      <c r="WQE22" s="15"/>
      <c r="WQF22" s="13"/>
      <c r="WQG22" s="13"/>
      <c r="WQH22" s="15"/>
      <c r="WQI22" s="13"/>
      <c r="WQJ22" s="17"/>
      <c r="WQK22" s="15"/>
      <c r="WQL22" s="13"/>
      <c r="WQM22" s="13"/>
      <c r="WQN22" s="15"/>
      <c r="WQO22" s="14"/>
      <c r="WQP22" s="14"/>
      <c r="WQQ22" s="15"/>
      <c r="WQS22" s="16"/>
      <c r="WQT22" s="13"/>
      <c r="WQU22" s="13"/>
      <c r="WQV22" s="15"/>
      <c r="WQW22" s="13"/>
      <c r="WQX22" s="13"/>
      <c r="WQY22" s="15"/>
      <c r="WQZ22" s="13"/>
      <c r="WRA22" s="13"/>
      <c r="WRB22" s="15"/>
      <c r="WRC22" s="13"/>
      <c r="WRD22" s="13"/>
      <c r="WRE22" s="15"/>
      <c r="WRF22" s="13"/>
      <c r="WRG22" s="17"/>
      <c r="WRH22" s="15"/>
      <c r="WRI22" s="13"/>
      <c r="WRJ22" s="13"/>
      <c r="WRK22" s="15"/>
      <c r="WRL22" s="14"/>
      <c r="WRM22" s="14"/>
      <c r="WRN22" s="15"/>
      <c r="WRP22" s="16"/>
      <c r="WRQ22" s="13"/>
      <c r="WRR22" s="13"/>
      <c r="WRS22" s="15"/>
      <c r="WRT22" s="13"/>
      <c r="WRU22" s="13"/>
      <c r="WRV22" s="15"/>
      <c r="WRW22" s="13"/>
      <c r="WRX22" s="13"/>
      <c r="WRY22" s="15"/>
      <c r="WRZ22" s="13"/>
      <c r="WSA22" s="13"/>
      <c r="WSB22" s="15"/>
      <c r="WSC22" s="13"/>
      <c r="WSD22" s="17"/>
      <c r="WSE22" s="15"/>
      <c r="WSF22" s="13"/>
      <c r="WSG22" s="13"/>
      <c r="WSH22" s="15"/>
      <c r="WSI22" s="14"/>
      <c r="WSJ22" s="14"/>
      <c r="WSK22" s="15"/>
      <c r="WSM22" s="16"/>
      <c r="WSN22" s="13"/>
      <c r="WSO22" s="13"/>
      <c r="WSP22" s="15"/>
      <c r="WSQ22" s="13"/>
      <c r="WSR22" s="13"/>
      <c r="WSS22" s="15"/>
      <c r="WST22" s="13"/>
      <c r="WSU22" s="13"/>
      <c r="WSV22" s="15"/>
      <c r="WSW22" s="13"/>
      <c r="WSX22" s="13"/>
      <c r="WSY22" s="15"/>
      <c r="WSZ22" s="13"/>
      <c r="WTA22" s="17"/>
      <c r="WTB22" s="15"/>
      <c r="WTC22" s="13"/>
      <c r="WTD22" s="13"/>
      <c r="WTE22" s="15"/>
      <c r="WTF22" s="14"/>
      <c r="WTG22" s="14"/>
      <c r="WTH22" s="15"/>
      <c r="WTJ22" s="16"/>
      <c r="WTK22" s="13"/>
      <c r="WTL22" s="13"/>
      <c r="WTM22" s="15"/>
      <c r="WTN22" s="13"/>
      <c r="WTO22" s="13"/>
      <c r="WTP22" s="15"/>
      <c r="WTQ22" s="13"/>
      <c r="WTR22" s="13"/>
      <c r="WTS22" s="15"/>
      <c r="WTT22" s="13"/>
      <c r="WTU22" s="13"/>
      <c r="WTV22" s="15"/>
      <c r="WTW22" s="13"/>
      <c r="WTX22" s="17"/>
      <c r="WTY22" s="15"/>
      <c r="WTZ22" s="13"/>
      <c r="WUA22" s="13"/>
      <c r="WUB22" s="15"/>
      <c r="WUC22" s="14"/>
      <c r="WUD22" s="14"/>
      <c r="WUE22" s="15"/>
      <c r="WUG22" s="16"/>
      <c r="WUH22" s="13"/>
      <c r="WUI22" s="13"/>
      <c r="WUJ22" s="15"/>
      <c r="WUK22" s="13"/>
      <c r="WUL22" s="13"/>
      <c r="WUM22" s="15"/>
      <c r="WUN22" s="13"/>
      <c r="WUO22" s="13"/>
      <c r="WUP22" s="15"/>
      <c r="WUQ22" s="13"/>
      <c r="WUR22" s="13"/>
      <c r="WUS22" s="15"/>
      <c r="WUT22" s="13"/>
      <c r="WUU22" s="17"/>
      <c r="WUV22" s="15"/>
      <c r="WUW22" s="13"/>
      <c r="WUX22" s="13"/>
      <c r="WUY22" s="15"/>
      <c r="WUZ22" s="14"/>
      <c r="WVA22" s="14"/>
      <c r="WVB22" s="15"/>
      <c r="WVD22" s="16"/>
      <c r="WVE22" s="13"/>
      <c r="WVF22" s="13"/>
      <c r="WVG22" s="15"/>
      <c r="WVH22" s="13"/>
      <c r="WVI22" s="13"/>
      <c r="WVJ22" s="15"/>
      <c r="WVK22" s="13"/>
      <c r="WVL22" s="13"/>
      <c r="WVM22" s="15"/>
      <c r="WVN22" s="13"/>
      <c r="WVO22" s="13"/>
      <c r="WVP22" s="15"/>
      <c r="WVQ22" s="13"/>
      <c r="WVR22" s="17"/>
      <c r="WVS22" s="15"/>
      <c r="WVT22" s="13"/>
      <c r="WVU22" s="13"/>
      <c r="WVV22" s="15"/>
      <c r="WVW22" s="14"/>
      <c r="WVX22" s="14"/>
      <c r="WVY22" s="15"/>
      <c r="WWA22" s="16"/>
      <c r="WWB22" s="13"/>
      <c r="WWC22" s="13"/>
      <c r="WWD22" s="15"/>
      <c r="WWE22" s="13"/>
      <c r="WWF22" s="13"/>
      <c r="WWG22" s="15"/>
      <c r="WWH22" s="13"/>
      <c r="WWI22" s="13"/>
      <c r="WWJ22" s="15"/>
      <c r="WWK22" s="13"/>
      <c r="WWL22" s="13"/>
      <c r="WWM22" s="15"/>
      <c r="WWN22" s="13"/>
      <c r="WWO22" s="17"/>
      <c r="WWP22" s="15"/>
      <c r="WWQ22" s="13"/>
      <c r="WWR22" s="13"/>
      <c r="WWS22" s="15"/>
      <c r="WWT22" s="14"/>
      <c r="WWU22" s="14"/>
      <c r="WWV22" s="15"/>
      <c r="WWX22" s="16"/>
      <c r="WWY22" s="13"/>
      <c r="WWZ22" s="13"/>
      <c r="WXA22" s="15"/>
      <c r="WXB22" s="13"/>
      <c r="WXC22" s="13"/>
      <c r="WXD22" s="15"/>
      <c r="WXE22" s="13"/>
      <c r="WXF22" s="13"/>
      <c r="WXG22" s="15"/>
      <c r="WXH22" s="13"/>
      <c r="WXI22" s="13"/>
      <c r="WXJ22" s="15"/>
      <c r="WXK22" s="13"/>
      <c r="WXL22" s="17"/>
      <c r="WXM22" s="15"/>
      <c r="WXN22" s="13"/>
      <c r="WXO22" s="13"/>
      <c r="WXP22" s="15"/>
      <c r="WXQ22" s="14"/>
      <c r="WXR22" s="14"/>
      <c r="WXS22" s="15"/>
      <c r="WXU22" s="16"/>
      <c r="WXV22" s="13"/>
      <c r="WXW22" s="13"/>
      <c r="WXX22" s="15"/>
      <c r="WXY22" s="13"/>
      <c r="WXZ22" s="13"/>
      <c r="WYA22" s="15"/>
      <c r="WYB22" s="13"/>
      <c r="WYC22" s="13"/>
      <c r="WYD22" s="15"/>
      <c r="WYE22" s="13"/>
      <c r="WYF22" s="13"/>
      <c r="WYG22" s="15"/>
      <c r="WYH22" s="13"/>
      <c r="WYI22" s="17"/>
      <c r="WYJ22" s="15"/>
      <c r="WYK22" s="13"/>
      <c r="WYL22" s="13"/>
      <c r="WYM22" s="15"/>
      <c r="WYN22" s="14"/>
      <c r="WYO22" s="14"/>
      <c r="WYP22" s="15"/>
      <c r="WYR22" s="16"/>
      <c r="WYS22" s="13"/>
      <c r="WYT22" s="13"/>
      <c r="WYU22" s="15"/>
      <c r="WYV22" s="13"/>
      <c r="WYW22" s="13"/>
      <c r="WYX22" s="15"/>
      <c r="WYY22" s="13"/>
      <c r="WYZ22" s="13"/>
      <c r="WZA22" s="15"/>
      <c r="WZB22" s="13"/>
      <c r="WZC22" s="13"/>
      <c r="WZD22" s="15"/>
      <c r="WZE22" s="13"/>
      <c r="WZF22" s="17"/>
      <c r="WZG22" s="15"/>
      <c r="WZH22" s="13"/>
      <c r="WZI22" s="13"/>
      <c r="WZJ22" s="15"/>
      <c r="WZK22" s="14"/>
      <c r="WZL22" s="14"/>
      <c r="WZM22" s="15"/>
      <c r="WZO22" s="16"/>
      <c r="WZP22" s="13"/>
      <c r="WZQ22" s="13"/>
      <c r="WZR22" s="15"/>
      <c r="WZS22" s="13"/>
      <c r="WZT22" s="13"/>
      <c r="WZU22" s="15"/>
      <c r="WZV22" s="13"/>
      <c r="WZW22" s="13"/>
      <c r="WZX22" s="15"/>
      <c r="WZY22" s="13"/>
      <c r="WZZ22" s="13"/>
      <c r="XAA22" s="15"/>
      <c r="XAB22" s="13"/>
      <c r="XAC22" s="17"/>
      <c r="XAD22" s="15"/>
      <c r="XAE22" s="13"/>
      <c r="XAF22" s="13"/>
      <c r="XAG22" s="15"/>
      <c r="XAH22" s="14"/>
      <c r="XAI22" s="14"/>
      <c r="XAJ22" s="15"/>
      <c r="XAL22" s="16"/>
      <c r="XAM22" s="13"/>
      <c r="XAN22" s="13"/>
      <c r="XAO22" s="15"/>
      <c r="XAP22" s="13"/>
      <c r="XAQ22" s="13"/>
      <c r="XAR22" s="15"/>
      <c r="XAS22" s="13"/>
      <c r="XAT22" s="13"/>
      <c r="XAU22" s="15"/>
      <c r="XAV22" s="13"/>
      <c r="XAW22" s="13"/>
      <c r="XAX22" s="15"/>
      <c r="XAY22" s="13"/>
      <c r="XAZ22" s="17"/>
      <c r="XBA22" s="15"/>
      <c r="XBB22" s="13"/>
      <c r="XBC22" s="13"/>
      <c r="XBD22" s="15"/>
      <c r="XBE22" s="14"/>
      <c r="XBF22" s="14"/>
      <c r="XBG22" s="15"/>
      <c r="XBI22" s="16"/>
      <c r="XBJ22" s="13"/>
      <c r="XBK22" s="13"/>
      <c r="XBL22" s="15"/>
      <c r="XBM22" s="13"/>
      <c r="XBN22" s="13"/>
      <c r="XBO22" s="15"/>
      <c r="XBP22" s="13"/>
      <c r="XBQ22" s="13"/>
      <c r="XBR22" s="15"/>
      <c r="XBS22" s="13"/>
      <c r="XBT22" s="13"/>
      <c r="XBU22" s="15"/>
      <c r="XBV22" s="13"/>
      <c r="XBW22" s="17"/>
      <c r="XBX22" s="15"/>
      <c r="XBY22" s="13"/>
      <c r="XBZ22" s="13"/>
      <c r="XCA22" s="15"/>
      <c r="XCB22" s="14"/>
      <c r="XCC22" s="14"/>
      <c r="XCD22" s="15"/>
      <c r="XCF22" s="16"/>
      <c r="XCG22" s="13"/>
      <c r="XCH22" s="13"/>
      <c r="XCI22" s="15"/>
      <c r="XCJ22" s="13"/>
      <c r="XCK22" s="13"/>
      <c r="XCL22" s="15"/>
      <c r="XCM22" s="13"/>
      <c r="XCN22" s="13"/>
      <c r="XCO22" s="15"/>
      <c r="XCP22" s="13"/>
      <c r="XCQ22" s="13"/>
      <c r="XCR22" s="15"/>
      <c r="XCS22" s="13"/>
      <c r="XCT22" s="17"/>
      <c r="XCU22" s="15"/>
      <c r="XCV22" s="13"/>
      <c r="XCW22" s="13"/>
      <c r="XCX22" s="15"/>
      <c r="XCY22" s="14"/>
      <c r="XCZ22" s="14"/>
      <c r="XDA22" s="15"/>
      <c r="XDC22" s="16"/>
      <c r="XDD22" s="13"/>
      <c r="XDE22" s="13"/>
      <c r="XDF22" s="15"/>
      <c r="XDG22" s="13"/>
      <c r="XDH22" s="13"/>
      <c r="XDI22" s="15"/>
      <c r="XDJ22" s="13"/>
      <c r="XDK22" s="13"/>
      <c r="XDL22" s="15"/>
      <c r="XDM22" s="13"/>
      <c r="XDN22" s="13"/>
      <c r="XDO22" s="15"/>
      <c r="XDP22" s="13"/>
      <c r="XDQ22" s="17"/>
      <c r="XDR22" s="15"/>
      <c r="XDS22" s="13"/>
      <c r="XDT22" s="13"/>
      <c r="XDU22" s="15"/>
      <c r="XDV22" s="14"/>
      <c r="XDW22" s="14"/>
      <c r="XDX22" s="15"/>
      <c r="XDZ22" s="16"/>
      <c r="XEA22" s="13"/>
      <c r="XEB22" s="13"/>
      <c r="XEC22" s="15"/>
      <c r="XED22" s="13"/>
      <c r="XEE22" s="13"/>
      <c r="XEF22" s="15"/>
      <c r="XEG22" s="13"/>
      <c r="XEH22" s="13"/>
      <c r="XEI22" s="15"/>
      <c r="XEJ22" s="13"/>
      <c r="XEK22" s="13"/>
      <c r="XEL22" s="15"/>
      <c r="XEM22" s="13"/>
      <c r="XEN22" s="17"/>
      <c r="XEO22" s="15"/>
      <c r="XEP22" s="13"/>
      <c r="XEQ22" s="13"/>
      <c r="XER22" s="15"/>
      <c r="XES22" s="14"/>
      <c r="XET22" s="14"/>
      <c r="XEU22" s="15"/>
      <c r="XEW22" s="16"/>
      <c r="XEX22" s="13"/>
      <c r="XEY22" s="13"/>
      <c r="XEZ22" s="15"/>
    </row>
    <row r="23" spans="1:16380" s="12" customFormat="1" ht="15.5" thickBot="1" x14ac:dyDescent="0.9">
      <c r="A23" s="20" t="s">
        <v>2</v>
      </c>
      <c r="B23" s="48"/>
      <c r="C23" s="28">
        <f t="shared" ref="C23:Q23" si="0">SUM(C10:C22)</f>
        <v>0</v>
      </c>
      <c r="D23" s="52">
        <f t="shared" si="0"/>
        <v>854947</v>
      </c>
      <c r="E23" s="52">
        <f t="shared" si="0"/>
        <v>4523598</v>
      </c>
      <c r="F23" s="28">
        <f t="shared" si="0"/>
        <v>0</v>
      </c>
      <c r="G23" s="52">
        <f t="shared" si="0"/>
        <v>155</v>
      </c>
      <c r="H23" s="52">
        <f t="shared" si="0"/>
        <v>696</v>
      </c>
      <c r="I23" s="28">
        <f t="shared" si="0"/>
        <v>0</v>
      </c>
      <c r="J23" s="52">
        <f t="shared" si="0"/>
        <v>0</v>
      </c>
      <c r="K23" s="52">
        <f t="shared" si="0"/>
        <v>0</v>
      </c>
      <c r="L23" s="28">
        <f t="shared" si="0"/>
        <v>0</v>
      </c>
      <c r="M23" s="52">
        <f t="shared" si="0"/>
        <v>0</v>
      </c>
      <c r="N23" s="52">
        <f t="shared" si="0"/>
        <v>0</v>
      </c>
      <c r="O23" s="28">
        <f t="shared" si="0"/>
        <v>0</v>
      </c>
      <c r="P23" s="52">
        <f t="shared" si="0"/>
        <v>2917.0791639999998</v>
      </c>
      <c r="Q23" s="52">
        <f t="shared" si="0"/>
        <v>0</v>
      </c>
      <c r="R23" s="28">
        <f t="shared" ref="R23:W23" si="1">SUM(R10:R22)</f>
        <v>0</v>
      </c>
      <c r="S23" s="52">
        <f t="shared" si="1"/>
        <v>80</v>
      </c>
      <c r="T23" s="52">
        <f t="shared" si="1"/>
        <v>653</v>
      </c>
      <c r="U23" s="28">
        <f t="shared" si="1"/>
        <v>0</v>
      </c>
      <c r="V23" s="52">
        <f t="shared" si="1"/>
        <v>0</v>
      </c>
      <c r="W23" s="52">
        <f t="shared" si="1"/>
        <v>1326765</v>
      </c>
    </row>
    <row r="24" spans="1:16380" ht="15.5" thickTop="1" x14ac:dyDescent="0.75"/>
  </sheetData>
  <mergeCells count="9">
    <mergeCell ref="L8:N8"/>
    <mergeCell ref="R8:T8"/>
    <mergeCell ref="U8:W8"/>
    <mergeCell ref="B8:B9"/>
    <mergeCell ref="A8:A9"/>
    <mergeCell ref="C8:E8"/>
    <mergeCell ref="F8:H8"/>
    <mergeCell ref="I8:K8"/>
    <mergeCell ref="O8:Q8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B00C8-8163-47D0-8159-651C059EE812}">
  <dimension ref="A1:XEZ23"/>
  <sheetViews>
    <sheetView zoomScaleNormal="100" workbookViewId="0">
      <selection activeCell="J2" sqref="J2"/>
    </sheetView>
  </sheetViews>
  <sheetFormatPr defaultColWidth="9.08984375" defaultRowHeight="14.75" x14ac:dyDescent="0.75"/>
  <cols>
    <col min="1" max="1" width="34.76953125" customWidth="1"/>
    <col min="2" max="2" width="23.08984375" customWidth="1"/>
    <col min="3" max="5" width="15.86328125" customWidth="1"/>
    <col min="6" max="22" width="15.76953125" customWidth="1"/>
    <col min="23" max="23" width="14.54296875" customWidth="1"/>
  </cols>
  <sheetData>
    <row r="1" spans="1:23" s="11" customFormat="1" ht="23.5" x14ac:dyDescent="1.1000000000000001">
      <c r="A1" s="5" t="s">
        <v>1</v>
      </c>
      <c r="B1" s="5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23" x14ac:dyDescent="0.75">
      <c r="A2" s="7" t="s">
        <v>5</v>
      </c>
      <c r="B2" s="7"/>
      <c r="C2" s="42" t="s">
        <v>42</v>
      </c>
      <c r="D2" s="8"/>
      <c r="E2" s="8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x14ac:dyDescent="0.75">
      <c r="A3" s="7" t="s">
        <v>6</v>
      </c>
      <c r="B3" s="7"/>
      <c r="C3" s="54">
        <v>45751</v>
      </c>
      <c r="D3" s="8"/>
      <c r="E3" s="8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x14ac:dyDescent="0.75">
      <c r="A4" s="7" t="s">
        <v>7</v>
      </c>
      <c r="B4" s="7"/>
      <c r="C4" s="43">
        <v>2024</v>
      </c>
      <c r="D4" s="8"/>
      <c r="E4" s="8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x14ac:dyDescent="0.75">
      <c r="A5" s="56" t="s">
        <v>15</v>
      </c>
      <c r="B5" s="7"/>
      <c r="C5" s="43" t="s">
        <v>53</v>
      </c>
      <c r="D5" s="8"/>
      <c r="E5" s="8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15.5" thickBot="1" x14ac:dyDescent="0.9">
      <c r="A6" s="9" t="s">
        <v>8</v>
      </c>
      <c r="B6" s="9"/>
      <c r="C6" s="44" t="s">
        <v>75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 s="3" customFormat="1" ht="16.25" thickTop="1" thickBot="1" x14ac:dyDescent="0.9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spans="1:23" ht="60" customHeight="1" thickTop="1" x14ac:dyDescent="0.75">
      <c r="A8" s="128" t="s">
        <v>0</v>
      </c>
      <c r="B8" s="130" t="s">
        <v>11</v>
      </c>
      <c r="C8" s="132" t="s">
        <v>3</v>
      </c>
      <c r="D8" s="133"/>
      <c r="E8" s="134"/>
      <c r="F8" s="132" t="s">
        <v>13</v>
      </c>
      <c r="G8" s="133"/>
      <c r="H8" s="134"/>
      <c r="I8" s="132" t="s">
        <v>16</v>
      </c>
      <c r="J8" s="133"/>
      <c r="K8" s="134"/>
      <c r="L8" s="122" t="s">
        <v>14</v>
      </c>
      <c r="M8" s="123"/>
      <c r="N8" s="124"/>
      <c r="O8" s="135" t="s">
        <v>55</v>
      </c>
      <c r="P8" s="136"/>
      <c r="Q8" s="137"/>
      <c r="R8" s="125" t="s">
        <v>10</v>
      </c>
      <c r="S8" s="126"/>
      <c r="T8" s="127"/>
      <c r="U8" s="125" t="s">
        <v>9</v>
      </c>
      <c r="V8" s="126"/>
      <c r="W8" s="126"/>
    </row>
    <row r="9" spans="1:23" ht="29.5" x14ac:dyDescent="0.75">
      <c r="A9" s="129"/>
      <c r="B9" s="131"/>
      <c r="C9" s="40" t="s">
        <v>4</v>
      </c>
      <c r="D9" s="86" t="s">
        <v>12</v>
      </c>
      <c r="E9" s="41" t="s">
        <v>51</v>
      </c>
      <c r="F9" s="40" t="s">
        <v>4</v>
      </c>
      <c r="G9" s="86" t="s">
        <v>12</v>
      </c>
      <c r="H9" s="41" t="s">
        <v>51</v>
      </c>
      <c r="I9" s="40" t="s">
        <v>4</v>
      </c>
      <c r="J9" s="86" t="s">
        <v>12</v>
      </c>
      <c r="K9" s="41" t="s">
        <v>51</v>
      </c>
      <c r="L9" s="96" t="s">
        <v>4</v>
      </c>
      <c r="M9" s="86" t="s">
        <v>12</v>
      </c>
      <c r="N9" s="41" t="s">
        <v>51</v>
      </c>
      <c r="O9" s="96" t="s">
        <v>4</v>
      </c>
      <c r="P9" s="86" t="s">
        <v>12</v>
      </c>
      <c r="Q9" s="41" t="s">
        <v>51</v>
      </c>
      <c r="R9" s="40" t="s">
        <v>4</v>
      </c>
      <c r="S9" s="86" t="s">
        <v>12</v>
      </c>
      <c r="T9" s="41" t="s">
        <v>51</v>
      </c>
      <c r="U9" s="40" t="s">
        <v>4</v>
      </c>
      <c r="V9" s="86" t="s">
        <v>12</v>
      </c>
      <c r="W9" s="41" t="s">
        <v>51</v>
      </c>
    </row>
    <row r="10" spans="1:23" x14ac:dyDescent="0.75">
      <c r="A10" s="71" t="s">
        <v>69</v>
      </c>
      <c r="B10" s="45" t="s">
        <v>27</v>
      </c>
      <c r="C10" s="21">
        <v>0</v>
      </c>
      <c r="D10" s="87">
        <v>0</v>
      </c>
      <c r="E10" s="22">
        <v>0</v>
      </c>
      <c r="F10" s="21">
        <v>2500</v>
      </c>
      <c r="G10" s="87">
        <v>1453</v>
      </c>
      <c r="H10" s="22">
        <v>2051</v>
      </c>
      <c r="I10" s="21"/>
      <c r="J10" s="87"/>
      <c r="K10" s="22"/>
      <c r="L10" s="103"/>
      <c r="M10" s="87"/>
      <c r="N10" s="22"/>
      <c r="O10" s="103">
        <v>0</v>
      </c>
      <c r="P10" s="87">
        <v>0</v>
      </c>
      <c r="Q10" s="22"/>
      <c r="R10" s="21">
        <v>200</v>
      </c>
      <c r="S10" s="99">
        <v>337</v>
      </c>
      <c r="T10" s="59">
        <v>238</v>
      </c>
      <c r="U10" s="21">
        <v>40000</v>
      </c>
      <c r="V10" s="87">
        <v>15000</v>
      </c>
      <c r="W10" s="99">
        <v>15235</v>
      </c>
    </row>
    <row r="11" spans="1:23" x14ac:dyDescent="0.75">
      <c r="A11" s="71" t="s">
        <v>46</v>
      </c>
      <c r="B11" s="45" t="s">
        <v>18</v>
      </c>
      <c r="C11" s="21">
        <v>250000</v>
      </c>
      <c r="D11" s="87">
        <v>184416</v>
      </c>
      <c r="E11" s="22">
        <v>208867</v>
      </c>
      <c r="F11" s="87">
        <v>0</v>
      </c>
      <c r="G11" s="87">
        <v>0</v>
      </c>
      <c r="H11" s="87">
        <v>0</v>
      </c>
      <c r="I11" s="21"/>
      <c r="J11" s="87"/>
      <c r="K11" s="22"/>
      <c r="L11" s="103"/>
      <c r="M11" s="87"/>
      <c r="N11" s="22"/>
      <c r="O11" s="103">
        <v>648.28</v>
      </c>
      <c r="P11" s="87">
        <v>629.22739200000001</v>
      </c>
      <c r="Q11" s="22"/>
      <c r="R11" s="21">
        <v>1600</v>
      </c>
      <c r="S11" s="99">
        <v>583</v>
      </c>
      <c r="T11" s="59">
        <v>978</v>
      </c>
      <c r="U11" s="21">
        <v>1000000</v>
      </c>
      <c r="V11" s="87">
        <v>535504</v>
      </c>
      <c r="W11" s="99">
        <v>1428614</v>
      </c>
    </row>
    <row r="12" spans="1:23" x14ac:dyDescent="0.75">
      <c r="A12" s="71" t="s">
        <v>47</v>
      </c>
      <c r="B12" s="45" t="s">
        <v>27</v>
      </c>
      <c r="C12" s="21">
        <v>6000</v>
      </c>
      <c r="D12" s="87">
        <v>2724</v>
      </c>
      <c r="E12" s="22">
        <v>8171</v>
      </c>
      <c r="F12" s="21">
        <v>3</v>
      </c>
      <c r="G12" s="87">
        <v>0</v>
      </c>
      <c r="H12" s="22">
        <v>1.02</v>
      </c>
      <c r="I12" s="21"/>
      <c r="J12" s="87"/>
      <c r="K12" s="22"/>
      <c r="L12" s="103"/>
      <c r="M12" s="87"/>
      <c r="N12" s="22"/>
      <c r="O12" s="103">
        <v>10.236000000000001</v>
      </c>
      <c r="P12" s="87">
        <v>9.2942879999999999</v>
      </c>
      <c r="Q12" s="22"/>
      <c r="R12" s="21">
        <v>2</v>
      </c>
      <c r="S12" s="99">
        <v>2</v>
      </c>
      <c r="T12" s="59">
        <v>6</v>
      </c>
      <c r="U12" s="21">
        <v>8000</v>
      </c>
      <c r="V12" s="87">
        <v>5525</v>
      </c>
      <c r="W12" s="99">
        <v>2000</v>
      </c>
    </row>
    <row r="13" spans="1:23" x14ac:dyDescent="0.75">
      <c r="A13" s="71" t="s">
        <v>70</v>
      </c>
      <c r="B13" s="45" t="s">
        <v>27</v>
      </c>
      <c r="C13" s="21">
        <v>25000</v>
      </c>
      <c r="D13" s="87">
        <v>23636</v>
      </c>
      <c r="E13" s="22">
        <v>25900</v>
      </c>
      <c r="F13" s="21">
        <v>3000</v>
      </c>
      <c r="G13" s="87">
        <v>3530</v>
      </c>
      <c r="H13" s="22">
        <v>3510</v>
      </c>
      <c r="I13" s="21"/>
      <c r="J13" s="87"/>
      <c r="K13" s="22"/>
      <c r="L13" s="103"/>
      <c r="M13" s="87"/>
      <c r="N13" s="22"/>
      <c r="O13" s="103">
        <v>341.2</v>
      </c>
      <c r="P13" s="87">
        <v>80.646032000000005</v>
      </c>
      <c r="Q13" s="22"/>
      <c r="R13" s="21">
        <v>2000</v>
      </c>
      <c r="S13" s="99">
        <v>2402</v>
      </c>
      <c r="T13" s="59">
        <v>3965</v>
      </c>
      <c r="U13" s="21">
        <v>150000</v>
      </c>
      <c r="V13" s="87">
        <v>51125</v>
      </c>
      <c r="W13" s="99">
        <v>73073</v>
      </c>
    </row>
    <row r="14" spans="1:23" x14ac:dyDescent="0.75">
      <c r="A14" s="71" t="s">
        <v>79</v>
      </c>
      <c r="B14" s="45" t="s">
        <v>18</v>
      </c>
      <c r="C14" s="21">
        <v>3000</v>
      </c>
      <c r="D14" s="87">
        <v>0</v>
      </c>
      <c r="E14" s="22">
        <v>5568</v>
      </c>
      <c r="F14" s="21">
        <v>10</v>
      </c>
      <c r="G14" s="87">
        <v>0</v>
      </c>
      <c r="H14" s="22">
        <v>2</v>
      </c>
      <c r="I14" s="21"/>
      <c r="J14" s="87"/>
      <c r="K14" s="22"/>
      <c r="L14" s="103"/>
      <c r="M14" s="87"/>
      <c r="N14" s="22"/>
      <c r="O14" s="103">
        <v>10.236000000000001</v>
      </c>
      <c r="P14" s="87">
        <v>0</v>
      </c>
      <c r="Q14" s="22"/>
      <c r="R14" s="21">
        <v>3</v>
      </c>
      <c r="S14" s="99">
        <v>0</v>
      </c>
      <c r="T14" s="59">
        <v>2</v>
      </c>
      <c r="U14" s="21">
        <v>0</v>
      </c>
      <c r="V14" s="87">
        <v>0</v>
      </c>
      <c r="W14" s="88">
        <v>15000</v>
      </c>
    </row>
    <row r="15" spans="1:23" x14ac:dyDescent="0.75">
      <c r="A15" s="71" t="s">
        <v>71</v>
      </c>
      <c r="B15" s="45" t="s">
        <v>27</v>
      </c>
      <c r="C15" s="21">
        <v>800000</v>
      </c>
      <c r="D15" s="87">
        <v>145037</v>
      </c>
      <c r="E15" s="22">
        <v>215001</v>
      </c>
      <c r="F15" s="21">
        <v>200</v>
      </c>
      <c r="G15" s="87">
        <v>20</v>
      </c>
      <c r="H15" s="22">
        <v>31</v>
      </c>
      <c r="I15" s="21">
        <v>100</v>
      </c>
      <c r="J15" s="87">
        <v>20</v>
      </c>
      <c r="K15" s="22">
        <v>5.6</v>
      </c>
      <c r="L15" s="103"/>
      <c r="M15" s="87"/>
      <c r="N15" s="22"/>
      <c r="O15" s="103">
        <v>341.2</v>
      </c>
      <c r="P15" s="87">
        <v>514.86624400000005</v>
      </c>
      <c r="Q15" s="22"/>
      <c r="R15" s="21">
        <v>600</v>
      </c>
      <c r="S15" s="99">
        <v>327</v>
      </c>
      <c r="T15" s="59">
        <v>562</v>
      </c>
      <c r="U15" s="21">
        <v>250000</v>
      </c>
      <c r="V15" s="87">
        <v>29075</v>
      </c>
      <c r="W15" s="99">
        <v>36113</v>
      </c>
    </row>
    <row r="16" spans="1:23" x14ac:dyDescent="0.75">
      <c r="A16" s="18"/>
      <c r="B16" s="46"/>
      <c r="C16" s="23"/>
      <c r="D16" s="88"/>
      <c r="E16" s="24"/>
      <c r="F16" s="23"/>
      <c r="G16" s="88"/>
      <c r="H16" s="24"/>
      <c r="I16" s="23"/>
      <c r="J16" s="88"/>
      <c r="K16" s="24"/>
      <c r="L16" s="102"/>
      <c r="M16" s="88"/>
      <c r="N16" s="24"/>
      <c r="O16" s="102"/>
      <c r="P16" s="88"/>
      <c r="Q16" s="24"/>
      <c r="R16" s="23"/>
      <c r="S16" s="88"/>
      <c r="T16" s="24"/>
      <c r="U16" s="23"/>
      <c r="V16" s="88"/>
      <c r="W16" s="88"/>
    </row>
    <row r="17" spans="1:16380" x14ac:dyDescent="0.75">
      <c r="A17" s="18"/>
      <c r="B17" s="46"/>
      <c r="C17" s="23"/>
      <c r="D17" s="88"/>
      <c r="E17" s="24"/>
      <c r="F17" s="23"/>
      <c r="G17" s="88"/>
      <c r="H17" s="24"/>
      <c r="I17" s="23"/>
      <c r="J17" s="88"/>
      <c r="K17" s="24"/>
      <c r="L17" s="102"/>
      <c r="M17" s="88"/>
      <c r="N17" s="24"/>
      <c r="O17" s="102"/>
      <c r="P17" s="88"/>
      <c r="Q17" s="24"/>
      <c r="R17" s="23"/>
      <c r="S17" s="88"/>
      <c r="T17" s="24"/>
      <c r="U17" s="23"/>
      <c r="V17" s="88"/>
      <c r="W17" s="88"/>
    </row>
    <row r="18" spans="1:16380" x14ac:dyDescent="0.75">
      <c r="A18" s="72"/>
      <c r="B18" s="78"/>
      <c r="C18" s="73"/>
      <c r="D18" s="89"/>
      <c r="E18" s="74"/>
      <c r="F18" s="73"/>
      <c r="G18" s="89"/>
      <c r="H18" s="74"/>
      <c r="I18" s="73"/>
      <c r="J18" s="89"/>
      <c r="K18" s="74"/>
      <c r="L18" s="101"/>
      <c r="M18" s="89"/>
      <c r="N18" s="74"/>
      <c r="O18" s="101"/>
      <c r="P18" s="89"/>
      <c r="Q18" s="74"/>
      <c r="R18" s="73"/>
      <c r="S18" s="89"/>
      <c r="T18" s="74"/>
      <c r="U18" s="73"/>
      <c r="V18" s="89"/>
      <c r="W18" s="89"/>
    </row>
    <row r="19" spans="1:16380" x14ac:dyDescent="0.75">
      <c r="A19" s="18"/>
      <c r="B19" s="46"/>
      <c r="C19" s="23"/>
      <c r="D19" s="88"/>
      <c r="E19" s="24"/>
      <c r="F19" s="23"/>
      <c r="G19" s="93"/>
      <c r="H19" s="30"/>
      <c r="I19" s="23"/>
      <c r="J19" s="93"/>
      <c r="K19" s="30"/>
      <c r="L19" s="50"/>
      <c r="M19" s="93"/>
      <c r="N19" s="30"/>
      <c r="O19" s="50"/>
      <c r="P19" s="93"/>
      <c r="Q19" s="30"/>
      <c r="R19" s="23"/>
      <c r="S19" s="93"/>
      <c r="T19" s="30"/>
      <c r="U19" s="34"/>
      <c r="V19" s="35"/>
      <c r="W19" s="93"/>
    </row>
    <row r="20" spans="1:16380" x14ac:dyDescent="0.75">
      <c r="A20" s="18"/>
      <c r="B20" s="46"/>
      <c r="C20" s="23"/>
      <c r="D20" s="90"/>
      <c r="E20" s="25"/>
      <c r="F20" s="23"/>
      <c r="G20" s="93"/>
      <c r="H20" s="30"/>
      <c r="I20" s="23"/>
      <c r="J20" s="93"/>
      <c r="K20" s="30"/>
      <c r="L20" s="50"/>
      <c r="M20" s="93"/>
      <c r="N20" s="30"/>
      <c r="O20" s="50"/>
      <c r="P20" s="93"/>
      <c r="Q20" s="30"/>
      <c r="R20" s="23"/>
      <c r="S20" s="93"/>
      <c r="T20" s="30"/>
      <c r="U20" s="34"/>
      <c r="V20" s="35"/>
      <c r="W20" s="93"/>
    </row>
    <row r="21" spans="1:16380" s="10" customFormat="1" x14ac:dyDescent="0.75">
      <c r="A21" s="19"/>
      <c r="B21" s="47"/>
      <c r="C21" s="26"/>
      <c r="D21" s="91"/>
      <c r="E21" s="27"/>
      <c r="F21" s="26"/>
      <c r="G21" s="95"/>
      <c r="H21" s="31"/>
      <c r="I21" s="26"/>
      <c r="J21" s="95"/>
      <c r="K21" s="31"/>
      <c r="L21" s="51"/>
      <c r="M21" s="95"/>
      <c r="N21" s="31"/>
      <c r="O21" s="51"/>
      <c r="P21" s="95"/>
      <c r="Q21" s="31"/>
      <c r="R21" s="26"/>
      <c r="S21" s="95"/>
      <c r="T21" s="31"/>
      <c r="U21" s="36"/>
      <c r="V21" s="37"/>
      <c r="W21" s="95"/>
      <c r="X21" s="16"/>
      <c r="Y21" s="13"/>
      <c r="Z21" s="13"/>
      <c r="AA21" s="15"/>
      <c r="AB21" s="13"/>
      <c r="AC21" s="13"/>
      <c r="AD21" s="15"/>
      <c r="AE21" s="13"/>
      <c r="AF21" s="13"/>
      <c r="AG21" s="15"/>
      <c r="AH21" s="13"/>
      <c r="AI21" s="13"/>
      <c r="AJ21" s="15"/>
      <c r="AK21" s="13"/>
      <c r="AL21" s="17"/>
      <c r="AM21" s="15"/>
      <c r="AN21" s="13"/>
      <c r="AO21" s="13"/>
      <c r="AP21" s="15"/>
      <c r="AQ21" s="14"/>
      <c r="AR21" s="14"/>
      <c r="AS21" s="15"/>
      <c r="AU21" s="16"/>
      <c r="AV21" s="13"/>
      <c r="AW21" s="13"/>
      <c r="AX21" s="15"/>
      <c r="AY21" s="13"/>
      <c r="AZ21" s="13"/>
      <c r="BA21" s="15"/>
      <c r="BB21" s="13"/>
      <c r="BC21" s="13"/>
      <c r="BD21" s="15"/>
      <c r="BE21" s="13"/>
      <c r="BF21" s="13"/>
      <c r="BG21" s="15"/>
      <c r="BH21" s="13"/>
      <c r="BI21" s="17"/>
      <c r="BJ21" s="15"/>
      <c r="BK21" s="13"/>
      <c r="BL21" s="13"/>
      <c r="BM21" s="15"/>
      <c r="BN21" s="14"/>
      <c r="BO21" s="14"/>
      <c r="BP21" s="15"/>
      <c r="BR21" s="16"/>
      <c r="BS21" s="13"/>
      <c r="BT21" s="13"/>
      <c r="BU21" s="15"/>
      <c r="BV21" s="13"/>
      <c r="BW21" s="13"/>
      <c r="BX21" s="15"/>
      <c r="BY21" s="13"/>
      <c r="BZ21" s="13"/>
      <c r="CA21" s="15"/>
      <c r="CB21" s="13"/>
      <c r="CC21" s="13"/>
      <c r="CD21" s="15"/>
      <c r="CE21" s="13"/>
      <c r="CF21" s="17"/>
      <c r="CG21" s="15"/>
      <c r="CH21" s="13"/>
      <c r="CI21" s="13"/>
      <c r="CJ21" s="15"/>
      <c r="CK21" s="14"/>
      <c r="CL21" s="14"/>
      <c r="CM21" s="15"/>
      <c r="CO21" s="16"/>
      <c r="CP21" s="13"/>
      <c r="CQ21" s="13"/>
      <c r="CR21" s="15"/>
      <c r="CS21" s="13"/>
      <c r="CT21" s="13"/>
      <c r="CU21" s="15"/>
      <c r="CV21" s="13"/>
      <c r="CW21" s="13"/>
      <c r="CX21" s="15"/>
      <c r="CY21" s="13"/>
      <c r="CZ21" s="13"/>
      <c r="DA21" s="15"/>
      <c r="DB21" s="13"/>
      <c r="DC21" s="17"/>
      <c r="DD21" s="15"/>
      <c r="DE21" s="13"/>
      <c r="DF21" s="13"/>
      <c r="DG21" s="15"/>
      <c r="DH21" s="14"/>
      <c r="DI21" s="14"/>
      <c r="DJ21" s="15"/>
      <c r="DL21" s="16"/>
      <c r="DM21" s="13"/>
      <c r="DN21" s="13"/>
      <c r="DO21" s="15"/>
      <c r="DP21" s="13"/>
      <c r="DQ21" s="13"/>
      <c r="DR21" s="15"/>
      <c r="DS21" s="13"/>
      <c r="DT21" s="13"/>
      <c r="DU21" s="15"/>
      <c r="DV21" s="13"/>
      <c r="DW21" s="13"/>
      <c r="DX21" s="15"/>
      <c r="DY21" s="13"/>
      <c r="DZ21" s="17"/>
      <c r="EA21" s="15"/>
      <c r="EB21" s="13"/>
      <c r="EC21" s="13"/>
      <c r="ED21" s="15"/>
      <c r="EE21" s="14"/>
      <c r="EF21" s="14"/>
      <c r="EG21" s="15"/>
      <c r="EI21" s="16"/>
      <c r="EJ21" s="13"/>
      <c r="EK21" s="13"/>
      <c r="EL21" s="15"/>
      <c r="EM21" s="13"/>
      <c r="EN21" s="13"/>
      <c r="EO21" s="15"/>
      <c r="EP21" s="13"/>
      <c r="EQ21" s="13"/>
      <c r="ER21" s="15"/>
      <c r="ES21" s="13"/>
      <c r="ET21" s="13"/>
      <c r="EU21" s="15"/>
      <c r="EV21" s="13"/>
      <c r="EW21" s="17"/>
      <c r="EX21" s="15"/>
      <c r="EY21" s="13"/>
      <c r="EZ21" s="13"/>
      <c r="FA21" s="15"/>
      <c r="FB21" s="14"/>
      <c r="FC21" s="14"/>
      <c r="FD21" s="15"/>
      <c r="FF21" s="16"/>
      <c r="FG21" s="13"/>
      <c r="FH21" s="13"/>
      <c r="FI21" s="15"/>
      <c r="FJ21" s="13"/>
      <c r="FK21" s="13"/>
      <c r="FL21" s="15"/>
      <c r="FM21" s="13"/>
      <c r="FN21" s="13"/>
      <c r="FO21" s="15"/>
      <c r="FP21" s="13"/>
      <c r="FQ21" s="13"/>
      <c r="FR21" s="15"/>
      <c r="FS21" s="13"/>
      <c r="FT21" s="17"/>
      <c r="FU21" s="15"/>
      <c r="FV21" s="13"/>
      <c r="FW21" s="13"/>
      <c r="FX21" s="15"/>
      <c r="FY21" s="14"/>
      <c r="FZ21" s="14"/>
      <c r="GA21" s="15"/>
      <c r="GC21" s="16"/>
      <c r="GD21" s="13"/>
      <c r="GE21" s="13"/>
      <c r="GF21" s="15"/>
      <c r="GG21" s="13"/>
      <c r="GH21" s="13"/>
      <c r="GI21" s="15"/>
      <c r="GJ21" s="13"/>
      <c r="GK21" s="13"/>
      <c r="GL21" s="15"/>
      <c r="GM21" s="13"/>
      <c r="GN21" s="13"/>
      <c r="GO21" s="15"/>
      <c r="GP21" s="13"/>
      <c r="GQ21" s="17"/>
      <c r="GR21" s="15"/>
      <c r="GS21" s="13"/>
      <c r="GT21" s="13"/>
      <c r="GU21" s="15"/>
      <c r="GV21" s="14"/>
      <c r="GW21" s="14"/>
      <c r="GX21" s="15"/>
      <c r="GZ21" s="16"/>
      <c r="HA21" s="13"/>
      <c r="HB21" s="13"/>
      <c r="HC21" s="15"/>
      <c r="HD21" s="13"/>
      <c r="HE21" s="13"/>
      <c r="HF21" s="15"/>
      <c r="HG21" s="13"/>
      <c r="HH21" s="13"/>
      <c r="HI21" s="15"/>
      <c r="HJ21" s="13"/>
      <c r="HK21" s="13"/>
      <c r="HL21" s="15"/>
      <c r="HM21" s="13"/>
      <c r="HN21" s="17"/>
      <c r="HO21" s="15"/>
      <c r="HP21" s="13"/>
      <c r="HQ21" s="13"/>
      <c r="HR21" s="15"/>
      <c r="HS21" s="14"/>
      <c r="HT21" s="14"/>
      <c r="HU21" s="15"/>
      <c r="HW21" s="16"/>
      <c r="HX21" s="13"/>
      <c r="HY21" s="13"/>
      <c r="HZ21" s="15"/>
      <c r="IA21" s="13"/>
      <c r="IB21" s="13"/>
      <c r="IC21" s="15"/>
      <c r="ID21" s="13"/>
      <c r="IE21" s="13"/>
      <c r="IF21" s="15"/>
      <c r="IG21" s="13"/>
      <c r="IH21" s="13"/>
      <c r="II21" s="15"/>
      <c r="IJ21" s="13"/>
      <c r="IK21" s="17"/>
      <c r="IL21" s="15"/>
      <c r="IM21" s="13"/>
      <c r="IN21" s="13"/>
      <c r="IO21" s="15"/>
      <c r="IP21" s="14"/>
      <c r="IQ21" s="14"/>
      <c r="IR21" s="15"/>
      <c r="IT21" s="16"/>
      <c r="IU21" s="13"/>
      <c r="IV21" s="13"/>
      <c r="IW21" s="15"/>
      <c r="IX21" s="13"/>
      <c r="IY21" s="13"/>
      <c r="IZ21" s="15"/>
      <c r="JA21" s="13"/>
      <c r="JB21" s="13"/>
      <c r="JC21" s="15"/>
      <c r="JD21" s="13"/>
      <c r="JE21" s="13"/>
      <c r="JF21" s="15"/>
      <c r="JG21" s="13"/>
      <c r="JH21" s="17"/>
      <c r="JI21" s="15"/>
      <c r="JJ21" s="13"/>
      <c r="JK21" s="13"/>
      <c r="JL21" s="15"/>
      <c r="JM21" s="14"/>
      <c r="JN21" s="14"/>
      <c r="JO21" s="15"/>
      <c r="JQ21" s="16"/>
      <c r="JR21" s="13"/>
      <c r="JS21" s="13"/>
      <c r="JT21" s="15"/>
      <c r="JU21" s="13"/>
      <c r="JV21" s="13"/>
      <c r="JW21" s="15"/>
      <c r="JX21" s="13"/>
      <c r="JY21" s="13"/>
      <c r="JZ21" s="15"/>
      <c r="KA21" s="13"/>
      <c r="KB21" s="13"/>
      <c r="KC21" s="15"/>
      <c r="KD21" s="13"/>
      <c r="KE21" s="17"/>
      <c r="KF21" s="15"/>
      <c r="KG21" s="13"/>
      <c r="KH21" s="13"/>
      <c r="KI21" s="15"/>
      <c r="KJ21" s="14"/>
      <c r="KK21" s="14"/>
      <c r="KL21" s="15"/>
      <c r="KN21" s="16"/>
      <c r="KO21" s="13"/>
      <c r="KP21" s="13"/>
      <c r="KQ21" s="15"/>
      <c r="KR21" s="13"/>
      <c r="KS21" s="13"/>
      <c r="KT21" s="15"/>
      <c r="KU21" s="13"/>
      <c r="KV21" s="13"/>
      <c r="KW21" s="15"/>
      <c r="KX21" s="13"/>
      <c r="KY21" s="13"/>
      <c r="KZ21" s="15"/>
      <c r="LA21" s="13"/>
      <c r="LB21" s="17"/>
      <c r="LC21" s="15"/>
      <c r="LD21" s="13"/>
      <c r="LE21" s="13"/>
      <c r="LF21" s="15"/>
      <c r="LG21" s="14"/>
      <c r="LH21" s="14"/>
      <c r="LI21" s="15"/>
      <c r="LK21" s="16"/>
      <c r="LL21" s="13"/>
      <c r="LM21" s="13"/>
      <c r="LN21" s="15"/>
      <c r="LO21" s="13"/>
      <c r="LP21" s="13"/>
      <c r="LQ21" s="15"/>
      <c r="LR21" s="13"/>
      <c r="LS21" s="13"/>
      <c r="LT21" s="15"/>
      <c r="LU21" s="13"/>
      <c r="LV21" s="13"/>
      <c r="LW21" s="15"/>
      <c r="LX21" s="13"/>
      <c r="LY21" s="17"/>
      <c r="LZ21" s="15"/>
      <c r="MA21" s="13"/>
      <c r="MB21" s="13"/>
      <c r="MC21" s="15"/>
      <c r="MD21" s="14"/>
      <c r="ME21" s="14"/>
      <c r="MF21" s="15"/>
      <c r="MH21" s="16"/>
      <c r="MI21" s="13"/>
      <c r="MJ21" s="13"/>
      <c r="MK21" s="15"/>
      <c r="ML21" s="13"/>
      <c r="MM21" s="13"/>
      <c r="MN21" s="15"/>
      <c r="MO21" s="13"/>
      <c r="MP21" s="13"/>
      <c r="MQ21" s="15"/>
      <c r="MR21" s="13"/>
      <c r="MS21" s="13"/>
      <c r="MT21" s="15"/>
      <c r="MU21" s="13"/>
      <c r="MV21" s="17"/>
      <c r="MW21" s="15"/>
      <c r="MX21" s="13"/>
      <c r="MY21" s="13"/>
      <c r="MZ21" s="15"/>
      <c r="NA21" s="14"/>
      <c r="NB21" s="14"/>
      <c r="NC21" s="15"/>
      <c r="NE21" s="16"/>
      <c r="NF21" s="13"/>
      <c r="NG21" s="13"/>
      <c r="NH21" s="15"/>
      <c r="NI21" s="13"/>
      <c r="NJ21" s="13"/>
      <c r="NK21" s="15"/>
      <c r="NL21" s="13"/>
      <c r="NM21" s="13"/>
      <c r="NN21" s="15"/>
      <c r="NO21" s="13"/>
      <c r="NP21" s="13"/>
      <c r="NQ21" s="15"/>
      <c r="NR21" s="13"/>
      <c r="NS21" s="17"/>
      <c r="NT21" s="15"/>
      <c r="NU21" s="13"/>
      <c r="NV21" s="13"/>
      <c r="NW21" s="15"/>
      <c r="NX21" s="14"/>
      <c r="NY21" s="14"/>
      <c r="NZ21" s="15"/>
      <c r="OB21" s="16"/>
      <c r="OC21" s="13"/>
      <c r="OD21" s="13"/>
      <c r="OE21" s="15"/>
      <c r="OF21" s="13"/>
      <c r="OG21" s="13"/>
      <c r="OH21" s="15"/>
      <c r="OI21" s="13"/>
      <c r="OJ21" s="13"/>
      <c r="OK21" s="15"/>
      <c r="OL21" s="13"/>
      <c r="OM21" s="13"/>
      <c r="ON21" s="15"/>
      <c r="OO21" s="13"/>
      <c r="OP21" s="17"/>
      <c r="OQ21" s="15"/>
      <c r="OR21" s="13"/>
      <c r="OS21" s="13"/>
      <c r="OT21" s="15"/>
      <c r="OU21" s="14"/>
      <c r="OV21" s="14"/>
      <c r="OW21" s="15"/>
      <c r="OY21" s="16"/>
      <c r="OZ21" s="13"/>
      <c r="PA21" s="13"/>
      <c r="PB21" s="15"/>
      <c r="PC21" s="13"/>
      <c r="PD21" s="13"/>
      <c r="PE21" s="15"/>
      <c r="PF21" s="13"/>
      <c r="PG21" s="13"/>
      <c r="PH21" s="15"/>
      <c r="PI21" s="13"/>
      <c r="PJ21" s="13"/>
      <c r="PK21" s="15"/>
      <c r="PL21" s="13"/>
      <c r="PM21" s="17"/>
      <c r="PN21" s="15"/>
      <c r="PO21" s="13"/>
      <c r="PP21" s="13"/>
      <c r="PQ21" s="15"/>
      <c r="PR21" s="14"/>
      <c r="PS21" s="14"/>
      <c r="PT21" s="15"/>
      <c r="PV21" s="16"/>
      <c r="PW21" s="13"/>
      <c r="PX21" s="13"/>
      <c r="PY21" s="15"/>
      <c r="PZ21" s="13"/>
      <c r="QA21" s="13"/>
      <c r="QB21" s="15"/>
      <c r="QC21" s="13"/>
      <c r="QD21" s="13"/>
      <c r="QE21" s="15"/>
      <c r="QF21" s="13"/>
      <c r="QG21" s="13"/>
      <c r="QH21" s="15"/>
      <c r="QI21" s="13"/>
      <c r="QJ21" s="17"/>
      <c r="QK21" s="15"/>
      <c r="QL21" s="13"/>
      <c r="QM21" s="13"/>
      <c r="QN21" s="15"/>
      <c r="QO21" s="14"/>
      <c r="QP21" s="14"/>
      <c r="QQ21" s="15"/>
      <c r="QS21" s="16"/>
      <c r="QT21" s="13"/>
      <c r="QU21" s="13"/>
      <c r="QV21" s="15"/>
      <c r="QW21" s="13"/>
      <c r="QX21" s="13"/>
      <c r="QY21" s="15"/>
      <c r="QZ21" s="13"/>
      <c r="RA21" s="13"/>
      <c r="RB21" s="15"/>
      <c r="RC21" s="13"/>
      <c r="RD21" s="13"/>
      <c r="RE21" s="15"/>
      <c r="RF21" s="13"/>
      <c r="RG21" s="17"/>
      <c r="RH21" s="15"/>
      <c r="RI21" s="13"/>
      <c r="RJ21" s="13"/>
      <c r="RK21" s="15"/>
      <c r="RL21" s="14"/>
      <c r="RM21" s="14"/>
      <c r="RN21" s="15"/>
      <c r="RP21" s="16"/>
      <c r="RQ21" s="13"/>
      <c r="RR21" s="13"/>
      <c r="RS21" s="15"/>
      <c r="RT21" s="13"/>
      <c r="RU21" s="13"/>
      <c r="RV21" s="15"/>
      <c r="RW21" s="13"/>
      <c r="RX21" s="13"/>
      <c r="RY21" s="15"/>
      <c r="RZ21" s="13"/>
      <c r="SA21" s="13"/>
      <c r="SB21" s="15"/>
      <c r="SC21" s="13"/>
      <c r="SD21" s="17"/>
      <c r="SE21" s="15"/>
      <c r="SF21" s="13"/>
      <c r="SG21" s="13"/>
      <c r="SH21" s="15"/>
      <c r="SI21" s="14"/>
      <c r="SJ21" s="14"/>
      <c r="SK21" s="15"/>
      <c r="SM21" s="16"/>
      <c r="SN21" s="13"/>
      <c r="SO21" s="13"/>
      <c r="SP21" s="15"/>
      <c r="SQ21" s="13"/>
      <c r="SR21" s="13"/>
      <c r="SS21" s="15"/>
      <c r="ST21" s="13"/>
      <c r="SU21" s="13"/>
      <c r="SV21" s="15"/>
      <c r="SW21" s="13"/>
      <c r="SX21" s="13"/>
      <c r="SY21" s="15"/>
      <c r="SZ21" s="13"/>
      <c r="TA21" s="17"/>
      <c r="TB21" s="15"/>
      <c r="TC21" s="13"/>
      <c r="TD21" s="13"/>
      <c r="TE21" s="15"/>
      <c r="TF21" s="14"/>
      <c r="TG21" s="14"/>
      <c r="TH21" s="15"/>
      <c r="TJ21" s="16"/>
      <c r="TK21" s="13"/>
      <c r="TL21" s="13"/>
      <c r="TM21" s="15"/>
      <c r="TN21" s="13"/>
      <c r="TO21" s="13"/>
      <c r="TP21" s="15"/>
      <c r="TQ21" s="13"/>
      <c r="TR21" s="13"/>
      <c r="TS21" s="15"/>
      <c r="TT21" s="13"/>
      <c r="TU21" s="13"/>
      <c r="TV21" s="15"/>
      <c r="TW21" s="13"/>
      <c r="TX21" s="17"/>
      <c r="TY21" s="15"/>
      <c r="TZ21" s="13"/>
      <c r="UA21" s="13"/>
      <c r="UB21" s="15"/>
      <c r="UC21" s="14"/>
      <c r="UD21" s="14"/>
      <c r="UE21" s="15"/>
      <c r="UG21" s="16"/>
      <c r="UH21" s="13"/>
      <c r="UI21" s="13"/>
      <c r="UJ21" s="15"/>
      <c r="UK21" s="13"/>
      <c r="UL21" s="13"/>
      <c r="UM21" s="15"/>
      <c r="UN21" s="13"/>
      <c r="UO21" s="13"/>
      <c r="UP21" s="15"/>
      <c r="UQ21" s="13"/>
      <c r="UR21" s="13"/>
      <c r="US21" s="15"/>
      <c r="UT21" s="13"/>
      <c r="UU21" s="17"/>
      <c r="UV21" s="15"/>
      <c r="UW21" s="13"/>
      <c r="UX21" s="13"/>
      <c r="UY21" s="15"/>
      <c r="UZ21" s="14"/>
      <c r="VA21" s="14"/>
      <c r="VB21" s="15"/>
      <c r="VD21" s="16"/>
      <c r="VE21" s="13"/>
      <c r="VF21" s="13"/>
      <c r="VG21" s="15"/>
      <c r="VH21" s="13"/>
      <c r="VI21" s="13"/>
      <c r="VJ21" s="15"/>
      <c r="VK21" s="13"/>
      <c r="VL21" s="13"/>
      <c r="VM21" s="15"/>
      <c r="VN21" s="13"/>
      <c r="VO21" s="13"/>
      <c r="VP21" s="15"/>
      <c r="VQ21" s="13"/>
      <c r="VR21" s="17"/>
      <c r="VS21" s="15"/>
      <c r="VT21" s="13"/>
      <c r="VU21" s="13"/>
      <c r="VV21" s="15"/>
      <c r="VW21" s="14"/>
      <c r="VX21" s="14"/>
      <c r="VY21" s="15"/>
      <c r="WA21" s="16"/>
      <c r="WB21" s="13"/>
      <c r="WC21" s="13"/>
      <c r="WD21" s="15"/>
      <c r="WE21" s="13"/>
      <c r="WF21" s="13"/>
      <c r="WG21" s="15"/>
      <c r="WH21" s="13"/>
      <c r="WI21" s="13"/>
      <c r="WJ21" s="15"/>
      <c r="WK21" s="13"/>
      <c r="WL21" s="13"/>
      <c r="WM21" s="15"/>
      <c r="WN21" s="13"/>
      <c r="WO21" s="17"/>
      <c r="WP21" s="15"/>
      <c r="WQ21" s="13"/>
      <c r="WR21" s="13"/>
      <c r="WS21" s="15"/>
      <c r="WT21" s="14"/>
      <c r="WU21" s="14"/>
      <c r="WV21" s="15"/>
      <c r="WX21" s="16"/>
      <c r="WY21" s="13"/>
      <c r="WZ21" s="13"/>
      <c r="XA21" s="15"/>
      <c r="XB21" s="13"/>
      <c r="XC21" s="13"/>
      <c r="XD21" s="15"/>
      <c r="XE21" s="13"/>
      <c r="XF21" s="13"/>
      <c r="XG21" s="15"/>
      <c r="XH21" s="13"/>
      <c r="XI21" s="13"/>
      <c r="XJ21" s="15"/>
      <c r="XK21" s="13"/>
      <c r="XL21" s="17"/>
      <c r="XM21" s="15"/>
      <c r="XN21" s="13"/>
      <c r="XO21" s="13"/>
      <c r="XP21" s="15"/>
      <c r="XQ21" s="14"/>
      <c r="XR21" s="14"/>
      <c r="XS21" s="15"/>
      <c r="XU21" s="16"/>
      <c r="XV21" s="13"/>
      <c r="XW21" s="13"/>
      <c r="XX21" s="15"/>
      <c r="XY21" s="13"/>
      <c r="XZ21" s="13"/>
      <c r="YA21" s="15"/>
      <c r="YB21" s="13"/>
      <c r="YC21" s="13"/>
      <c r="YD21" s="15"/>
      <c r="YE21" s="13"/>
      <c r="YF21" s="13"/>
      <c r="YG21" s="15"/>
      <c r="YH21" s="13"/>
      <c r="YI21" s="17"/>
      <c r="YJ21" s="15"/>
      <c r="YK21" s="13"/>
      <c r="YL21" s="13"/>
      <c r="YM21" s="15"/>
      <c r="YN21" s="14"/>
      <c r="YO21" s="14"/>
      <c r="YP21" s="15"/>
      <c r="YR21" s="16"/>
      <c r="YS21" s="13"/>
      <c r="YT21" s="13"/>
      <c r="YU21" s="15"/>
      <c r="YV21" s="13"/>
      <c r="YW21" s="13"/>
      <c r="YX21" s="15"/>
      <c r="YY21" s="13"/>
      <c r="YZ21" s="13"/>
      <c r="ZA21" s="15"/>
      <c r="ZB21" s="13"/>
      <c r="ZC21" s="13"/>
      <c r="ZD21" s="15"/>
      <c r="ZE21" s="13"/>
      <c r="ZF21" s="17"/>
      <c r="ZG21" s="15"/>
      <c r="ZH21" s="13"/>
      <c r="ZI21" s="13"/>
      <c r="ZJ21" s="15"/>
      <c r="ZK21" s="14"/>
      <c r="ZL21" s="14"/>
      <c r="ZM21" s="15"/>
      <c r="ZO21" s="16"/>
      <c r="ZP21" s="13"/>
      <c r="ZQ21" s="13"/>
      <c r="ZR21" s="15"/>
      <c r="ZS21" s="13"/>
      <c r="ZT21" s="13"/>
      <c r="ZU21" s="15"/>
      <c r="ZV21" s="13"/>
      <c r="ZW21" s="13"/>
      <c r="ZX21" s="15"/>
      <c r="ZY21" s="13"/>
      <c r="ZZ21" s="13"/>
      <c r="AAA21" s="15"/>
      <c r="AAB21" s="13"/>
      <c r="AAC21" s="17"/>
      <c r="AAD21" s="15"/>
      <c r="AAE21" s="13"/>
      <c r="AAF21" s="13"/>
      <c r="AAG21" s="15"/>
      <c r="AAH21" s="14"/>
      <c r="AAI21" s="14"/>
      <c r="AAJ21" s="15"/>
      <c r="AAL21" s="16"/>
      <c r="AAM21" s="13"/>
      <c r="AAN21" s="13"/>
      <c r="AAO21" s="15"/>
      <c r="AAP21" s="13"/>
      <c r="AAQ21" s="13"/>
      <c r="AAR21" s="15"/>
      <c r="AAS21" s="13"/>
      <c r="AAT21" s="13"/>
      <c r="AAU21" s="15"/>
      <c r="AAV21" s="13"/>
      <c r="AAW21" s="13"/>
      <c r="AAX21" s="15"/>
      <c r="AAY21" s="13"/>
      <c r="AAZ21" s="17"/>
      <c r="ABA21" s="15"/>
      <c r="ABB21" s="13"/>
      <c r="ABC21" s="13"/>
      <c r="ABD21" s="15"/>
      <c r="ABE21" s="14"/>
      <c r="ABF21" s="14"/>
      <c r="ABG21" s="15"/>
      <c r="ABI21" s="16"/>
      <c r="ABJ21" s="13"/>
      <c r="ABK21" s="13"/>
      <c r="ABL21" s="15"/>
      <c r="ABM21" s="13"/>
      <c r="ABN21" s="13"/>
      <c r="ABO21" s="15"/>
      <c r="ABP21" s="13"/>
      <c r="ABQ21" s="13"/>
      <c r="ABR21" s="15"/>
      <c r="ABS21" s="13"/>
      <c r="ABT21" s="13"/>
      <c r="ABU21" s="15"/>
      <c r="ABV21" s="13"/>
      <c r="ABW21" s="17"/>
      <c r="ABX21" s="15"/>
      <c r="ABY21" s="13"/>
      <c r="ABZ21" s="13"/>
      <c r="ACA21" s="15"/>
      <c r="ACB21" s="14"/>
      <c r="ACC21" s="14"/>
      <c r="ACD21" s="15"/>
      <c r="ACF21" s="16"/>
      <c r="ACG21" s="13"/>
      <c r="ACH21" s="13"/>
      <c r="ACI21" s="15"/>
      <c r="ACJ21" s="13"/>
      <c r="ACK21" s="13"/>
      <c r="ACL21" s="15"/>
      <c r="ACM21" s="13"/>
      <c r="ACN21" s="13"/>
      <c r="ACO21" s="15"/>
      <c r="ACP21" s="13"/>
      <c r="ACQ21" s="13"/>
      <c r="ACR21" s="15"/>
      <c r="ACS21" s="13"/>
      <c r="ACT21" s="17"/>
      <c r="ACU21" s="15"/>
      <c r="ACV21" s="13"/>
      <c r="ACW21" s="13"/>
      <c r="ACX21" s="15"/>
      <c r="ACY21" s="14"/>
      <c r="ACZ21" s="14"/>
      <c r="ADA21" s="15"/>
      <c r="ADC21" s="16"/>
      <c r="ADD21" s="13"/>
      <c r="ADE21" s="13"/>
      <c r="ADF21" s="15"/>
      <c r="ADG21" s="13"/>
      <c r="ADH21" s="13"/>
      <c r="ADI21" s="15"/>
      <c r="ADJ21" s="13"/>
      <c r="ADK21" s="13"/>
      <c r="ADL21" s="15"/>
      <c r="ADM21" s="13"/>
      <c r="ADN21" s="13"/>
      <c r="ADO21" s="15"/>
      <c r="ADP21" s="13"/>
      <c r="ADQ21" s="17"/>
      <c r="ADR21" s="15"/>
      <c r="ADS21" s="13"/>
      <c r="ADT21" s="13"/>
      <c r="ADU21" s="15"/>
      <c r="ADV21" s="14"/>
      <c r="ADW21" s="14"/>
      <c r="ADX21" s="15"/>
      <c r="ADZ21" s="16"/>
      <c r="AEA21" s="13"/>
      <c r="AEB21" s="13"/>
      <c r="AEC21" s="15"/>
      <c r="AED21" s="13"/>
      <c r="AEE21" s="13"/>
      <c r="AEF21" s="15"/>
      <c r="AEG21" s="13"/>
      <c r="AEH21" s="13"/>
      <c r="AEI21" s="15"/>
      <c r="AEJ21" s="13"/>
      <c r="AEK21" s="13"/>
      <c r="AEL21" s="15"/>
      <c r="AEM21" s="13"/>
      <c r="AEN21" s="17"/>
      <c r="AEO21" s="15"/>
      <c r="AEP21" s="13"/>
      <c r="AEQ21" s="13"/>
      <c r="AER21" s="15"/>
      <c r="AES21" s="14"/>
      <c r="AET21" s="14"/>
      <c r="AEU21" s="15"/>
      <c r="AEW21" s="16"/>
      <c r="AEX21" s="13"/>
      <c r="AEY21" s="13"/>
      <c r="AEZ21" s="15"/>
      <c r="AFA21" s="13"/>
      <c r="AFB21" s="13"/>
      <c r="AFC21" s="15"/>
      <c r="AFD21" s="13"/>
      <c r="AFE21" s="13"/>
      <c r="AFF21" s="15"/>
      <c r="AFG21" s="13"/>
      <c r="AFH21" s="13"/>
      <c r="AFI21" s="15"/>
      <c r="AFJ21" s="13"/>
      <c r="AFK21" s="17"/>
      <c r="AFL21" s="15"/>
      <c r="AFM21" s="13"/>
      <c r="AFN21" s="13"/>
      <c r="AFO21" s="15"/>
      <c r="AFP21" s="14"/>
      <c r="AFQ21" s="14"/>
      <c r="AFR21" s="15"/>
      <c r="AFT21" s="16"/>
      <c r="AFU21" s="13"/>
      <c r="AFV21" s="13"/>
      <c r="AFW21" s="15"/>
      <c r="AFX21" s="13"/>
      <c r="AFY21" s="13"/>
      <c r="AFZ21" s="15"/>
      <c r="AGA21" s="13"/>
      <c r="AGB21" s="13"/>
      <c r="AGC21" s="15"/>
      <c r="AGD21" s="13"/>
      <c r="AGE21" s="13"/>
      <c r="AGF21" s="15"/>
      <c r="AGG21" s="13"/>
      <c r="AGH21" s="17"/>
      <c r="AGI21" s="15"/>
      <c r="AGJ21" s="13"/>
      <c r="AGK21" s="13"/>
      <c r="AGL21" s="15"/>
      <c r="AGM21" s="14"/>
      <c r="AGN21" s="14"/>
      <c r="AGO21" s="15"/>
      <c r="AGQ21" s="16"/>
      <c r="AGR21" s="13"/>
      <c r="AGS21" s="13"/>
      <c r="AGT21" s="15"/>
      <c r="AGU21" s="13"/>
      <c r="AGV21" s="13"/>
      <c r="AGW21" s="15"/>
      <c r="AGX21" s="13"/>
      <c r="AGY21" s="13"/>
      <c r="AGZ21" s="15"/>
      <c r="AHA21" s="13"/>
      <c r="AHB21" s="13"/>
      <c r="AHC21" s="15"/>
      <c r="AHD21" s="13"/>
      <c r="AHE21" s="17"/>
      <c r="AHF21" s="15"/>
      <c r="AHG21" s="13"/>
      <c r="AHH21" s="13"/>
      <c r="AHI21" s="15"/>
      <c r="AHJ21" s="14"/>
      <c r="AHK21" s="14"/>
      <c r="AHL21" s="15"/>
      <c r="AHN21" s="16"/>
      <c r="AHO21" s="13"/>
      <c r="AHP21" s="13"/>
      <c r="AHQ21" s="15"/>
      <c r="AHR21" s="13"/>
      <c r="AHS21" s="13"/>
      <c r="AHT21" s="15"/>
      <c r="AHU21" s="13"/>
      <c r="AHV21" s="13"/>
      <c r="AHW21" s="15"/>
      <c r="AHX21" s="13"/>
      <c r="AHY21" s="13"/>
      <c r="AHZ21" s="15"/>
      <c r="AIA21" s="13"/>
      <c r="AIB21" s="17"/>
      <c r="AIC21" s="15"/>
      <c r="AID21" s="13"/>
      <c r="AIE21" s="13"/>
      <c r="AIF21" s="15"/>
      <c r="AIG21" s="14"/>
      <c r="AIH21" s="14"/>
      <c r="AII21" s="15"/>
      <c r="AIK21" s="16"/>
      <c r="AIL21" s="13"/>
      <c r="AIM21" s="13"/>
      <c r="AIN21" s="15"/>
      <c r="AIO21" s="13"/>
      <c r="AIP21" s="13"/>
      <c r="AIQ21" s="15"/>
      <c r="AIR21" s="13"/>
      <c r="AIS21" s="13"/>
      <c r="AIT21" s="15"/>
      <c r="AIU21" s="13"/>
      <c r="AIV21" s="13"/>
      <c r="AIW21" s="15"/>
      <c r="AIX21" s="13"/>
      <c r="AIY21" s="17"/>
      <c r="AIZ21" s="15"/>
      <c r="AJA21" s="13"/>
      <c r="AJB21" s="13"/>
      <c r="AJC21" s="15"/>
      <c r="AJD21" s="14"/>
      <c r="AJE21" s="14"/>
      <c r="AJF21" s="15"/>
      <c r="AJH21" s="16"/>
      <c r="AJI21" s="13"/>
      <c r="AJJ21" s="13"/>
      <c r="AJK21" s="15"/>
      <c r="AJL21" s="13"/>
      <c r="AJM21" s="13"/>
      <c r="AJN21" s="15"/>
      <c r="AJO21" s="13"/>
      <c r="AJP21" s="13"/>
      <c r="AJQ21" s="15"/>
      <c r="AJR21" s="13"/>
      <c r="AJS21" s="13"/>
      <c r="AJT21" s="15"/>
      <c r="AJU21" s="13"/>
      <c r="AJV21" s="17"/>
      <c r="AJW21" s="15"/>
      <c r="AJX21" s="13"/>
      <c r="AJY21" s="13"/>
      <c r="AJZ21" s="15"/>
      <c r="AKA21" s="14"/>
      <c r="AKB21" s="14"/>
      <c r="AKC21" s="15"/>
      <c r="AKE21" s="16"/>
      <c r="AKF21" s="13"/>
      <c r="AKG21" s="13"/>
      <c r="AKH21" s="15"/>
      <c r="AKI21" s="13"/>
      <c r="AKJ21" s="13"/>
      <c r="AKK21" s="15"/>
      <c r="AKL21" s="13"/>
      <c r="AKM21" s="13"/>
      <c r="AKN21" s="15"/>
      <c r="AKO21" s="13"/>
      <c r="AKP21" s="13"/>
      <c r="AKQ21" s="15"/>
      <c r="AKR21" s="13"/>
      <c r="AKS21" s="17"/>
      <c r="AKT21" s="15"/>
      <c r="AKU21" s="13"/>
      <c r="AKV21" s="13"/>
      <c r="AKW21" s="15"/>
      <c r="AKX21" s="14"/>
      <c r="AKY21" s="14"/>
      <c r="AKZ21" s="15"/>
      <c r="ALB21" s="16"/>
      <c r="ALC21" s="13"/>
      <c r="ALD21" s="13"/>
      <c r="ALE21" s="15"/>
      <c r="ALF21" s="13"/>
      <c r="ALG21" s="13"/>
      <c r="ALH21" s="15"/>
      <c r="ALI21" s="13"/>
      <c r="ALJ21" s="13"/>
      <c r="ALK21" s="15"/>
      <c r="ALL21" s="13"/>
      <c r="ALM21" s="13"/>
      <c r="ALN21" s="15"/>
      <c r="ALO21" s="13"/>
      <c r="ALP21" s="17"/>
      <c r="ALQ21" s="15"/>
      <c r="ALR21" s="13"/>
      <c r="ALS21" s="13"/>
      <c r="ALT21" s="15"/>
      <c r="ALU21" s="14"/>
      <c r="ALV21" s="14"/>
      <c r="ALW21" s="15"/>
      <c r="ALY21" s="16"/>
      <c r="ALZ21" s="13"/>
      <c r="AMA21" s="13"/>
      <c r="AMB21" s="15"/>
      <c r="AMC21" s="13"/>
      <c r="AMD21" s="13"/>
      <c r="AME21" s="15"/>
      <c r="AMF21" s="13"/>
      <c r="AMG21" s="13"/>
      <c r="AMH21" s="15"/>
      <c r="AMI21" s="13"/>
      <c r="AMJ21" s="13"/>
      <c r="AMK21" s="15"/>
      <c r="AML21" s="13"/>
      <c r="AMM21" s="17"/>
      <c r="AMN21" s="15"/>
      <c r="AMO21" s="13"/>
      <c r="AMP21" s="13"/>
      <c r="AMQ21" s="15"/>
      <c r="AMR21" s="14"/>
      <c r="AMS21" s="14"/>
      <c r="AMT21" s="15"/>
      <c r="AMV21" s="16"/>
      <c r="AMW21" s="13"/>
      <c r="AMX21" s="13"/>
      <c r="AMY21" s="15"/>
      <c r="AMZ21" s="13"/>
      <c r="ANA21" s="13"/>
      <c r="ANB21" s="15"/>
      <c r="ANC21" s="13"/>
      <c r="AND21" s="13"/>
      <c r="ANE21" s="15"/>
      <c r="ANF21" s="13"/>
      <c r="ANG21" s="13"/>
      <c r="ANH21" s="15"/>
      <c r="ANI21" s="13"/>
      <c r="ANJ21" s="17"/>
      <c r="ANK21" s="15"/>
      <c r="ANL21" s="13"/>
      <c r="ANM21" s="13"/>
      <c r="ANN21" s="15"/>
      <c r="ANO21" s="14"/>
      <c r="ANP21" s="14"/>
      <c r="ANQ21" s="15"/>
      <c r="ANS21" s="16"/>
      <c r="ANT21" s="13"/>
      <c r="ANU21" s="13"/>
      <c r="ANV21" s="15"/>
      <c r="ANW21" s="13"/>
      <c r="ANX21" s="13"/>
      <c r="ANY21" s="15"/>
      <c r="ANZ21" s="13"/>
      <c r="AOA21" s="13"/>
      <c r="AOB21" s="15"/>
      <c r="AOC21" s="13"/>
      <c r="AOD21" s="13"/>
      <c r="AOE21" s="15"/>
      <c r="AOF21" s="13"/>
      <c r="AOG21" s="17"/>
      <c r="AOH21" s="15"/>
      <c r="AOI21" s="13"/>
      <c r="AOJ21" s="13"/>
      <c r="AOK21" s="15"/>
      <c r="AOL21" s="14"/>
      <c r="AOM21" s="14"/>
      <c r="AON21" s="15"/>
      <c r="AOP21" s="16"/>
      <c r="AOQ21" s="13"/>
      <c r="AOR21" s="13"/>
      <c r="AOS21" s="15"/>
      <c r="AOT21" s="13"/>
      <c r="AOU21" s="13"/>
      <c r="AOV21" s="15"/>
      <c r="AOW21" s="13"/>
      <c r="AOX21" s="13"/>
      <c r="AOY21" s="15"/>
      <c r="AOZ21" s="13"/>
      <c r="APA21" s="13"/>
      <c r="APB21" s="15"/>
      <c r="APC21" s="13"/>
      <c r="APD21" s="17"/>
      <c r="APE21" s="15"/>
      <c r="APF21" s="13"/>
      <c r="APG21" s="13"/>
      <c r="APH21" s="15"/>
      <c r="API21" s="14"/>
      <c r="APJ21" s="14"/>
      <c r="APK21" s="15"/>
      <c r="APM21" s="16"/>
      <c r="APN21" s="13"/>
      <c r="APO21" s="13"/>
      <c r="APP21" s="15"/>
      <c r="APQ21" s="13"/>
      <c r="APR21" s="13"/>
      <c r="APS21" s="15"/>
      <c r="APT21" s="13"/>
      <c r="APU21" s="13"/>
      <c r="APV21" s="15"/>
      <c r="APW21" s="13"/>
      <c r="APX21" s="13"/>
      <c r="APY21" s="15"/>
      <c r="APZ21" s="13"/>
      <c r="AQA21" s="17"/>
      <c r="AQB21" s="15"/>
      <c r="AQC21" s="13"/>
      <c r="AQD21" s="13"/>
      <c r="AQE21" s="15"/>
      <c r="AQF21" s="14"/>
      <c r="AQG21" s="14"/>
      <c r="AQH21" s="15"/>
      <c r="AQJ21" s="16"/>
      <c r="AQK21" s="13"/>
      <c r="AQL21" s="13"/>
      <c r="AQM21" s="15"/>
      <c r="AQN21" s="13"/>
      <c r="AQO21" s="13"/>
      <c r="AQP21" s="15"/>
      <c r="AQQ21" s="13"/>
      <c r="AQR21" s="13"/>
      <c r="AQS21" s="15"/>
      <c r="AQT21" s="13"/>
      <c r="AQU21" s="13"/>
      <c r="AQV21" s="15"/>
      <c r="AQW21" s="13"/>
      <c r="AQX21" s="17"/>
      <c r="AQY21" s="15"/>
      <c r="AQZ21" s="13"/>
      <c r="ARA21" s="13"/>
      <c r="ARB21" s="15"/>
      <c r="ARC21" s="14"/>
      <c r="ARD21" s="14"/>
      <c r="ARE21" s="15"/>
      <c r="ARG21" s="16"/>
      <c r="ARH21" s="13"/>
      <c r="ARI21" s="13"/>
      <c r="ARJ21" s="15"/>
      <c r="ARK21" s="13"/>
      <c r="ARL21" s="13"/>
      <c r="ARM21" s="15"/>
      <c r="ARN21" s="13"/>
      <c r="ARO21" s="13"/>
      <c r="ARP21" s="15"/>
      <c r="ARQ21" s="13"/>
      <c r="ARR21" s="13"/>
      <c r="ARS21" s="15"/>
      <c r="ART21" s="13"/>
      <c r="ARU21" s="17"/>
      <c r="ARV21" s="15"/>
      <c r="ARW21" s="13"/>
      <c r="ARX21" s="13"/>
      <c r="ARY21" s="15"/>
      <c r="ARZ21" s="14"/>
      <c r="ASA21" s="14"/>
      <c r="ASB21" s="15"/>
      <c r="ASD21" s="16"/>
      <c r="ASE21" s="13"/>
      <c r="ASF21" s="13"/>
      <c r="ASG21" s="15"/>
      <c r="ASH21" s="13"/>
      <c r="ASI21" s="13"/>
      <c r="ASJ21" s="15"/>
      <c r="ASK21" s="13"/>
      <c r="ASL21" s="13"/>
      <c r="ASM21" s="15"/>
      <c r="ASN21" s="13"/>
      <c r="ASO21" s="13"/>
      <c r="ASP21" s="15"/>
      <c r="ASQ21" s="13"/>
      <c r="ASR21" s="17"/>
      <c r="ASS21" s="15"/>
      <c r="AST21" s="13"/>
      <c r="ASU21" s="13"/>
      <c r="ASV21" s="15"/>
      <c r="ASW21" s="14"/>
      <c r="ASX21" s="14"/>
      <c r="ASY21" s="15"/>
      <c r="ATA21" s="16"/>
      <c r="ATB21" s="13"/>
      <c r="ATC21" s="13"/>
      <c r="ATD21" s="15"/>
      <c r="ATE21" s="13"/>
      <c r="ATF21" s="13"/>
      <c r="ATG21" s="15"/>
      <c r="ATH21" s="13"/>
      <c r="ATI21" s="13"/>
      <c r="ATJ21" s="15"/>
      <c r="ATK21" s="13"/>
      <c r="ATL21" s="13"/>
      <c r="ATM21" s="15"/>
      <c r="ATN21" s="13"/>
      <c r="ATO21" s="17"/>
      <c r="ATP21" s="15"/>
      <c r="ATQ21" s="13"/>
      <c r="ATR21" s="13"/>
      <c r="ATS21" s="15"/>
      <c r="ATT21" s="14"/>
      <c r="ATU21" s="14"/>
      <c r="ATV21" s="15"/>
      <c r="ATX21" s="16"/>
      <c r="ATY21" s="13"/>
      <c r="ATZ21" s="13"/>
      <c r="AUA21" s="15"/>
      <c r="AUB21" s="13"/>
      <c r="AUC21" s="13"/>
      <c r="AUD21" s="15"/>
      <c r="AUE21" s="13"/>
      <c r="AUF21" s="13"/>
      <c r="AUG21" s="15"/>
      <c r="AUH21" s="13"/>
      <c r="AUI21" s="13"/>
      <c r="AUJ21" s="15"/>
      <c r="AUK21" s="13"/>
      <c r="AUL21" s="17"/>
      <c r="AUM21" s="15"/>
      <c r="AUN21" s="13"/>
      <c r="AUO21" s="13"/>
      <c r="AUP21" s="15"/>
      <c r="AUQ21" s="14"/>
      <c r="AUR21" s="14"/>
      <c r="AUS21" s="15"/>
      <c r="AUU21" s="16"/>
      <c r="AUV21" s="13"/>
      <c r="AUW21" s="13"/>
      <c r="AUX21" s="15"/>
      <c r="AUY21" s="13"/>
      <c r="AUZ21" s="13"/>
      <c r="AVA21" s="15"/>
      <c r="AVB21" s="13"/>
      <c r="AVC21" s="13"/>
      <c r="AVD21" s="15"/>
      <c r="AVE21" s="13"/>
      <c r="AVF21" s="13"/>
      <c r="AVG21" s="15"/>
      <c r="AVH21" s="13"/>
      <c r="AVI21" s="17"/>
      <c r="AVJ21" s="15"/>
      <c r="AVK21" s="13"/>
      <c r="AVL21" s="13"/>
      <c r="AVM21" s="15"/>
      <c r="AVN21" s="14"/>
      <c r="AVO21" s="14"/>
      <c r="AVP21" s="15"/>
      <c r="AVR21" s="16"/>
      <c r="AVS21" s="13"/>
      <c r="AVT21" s="13"/>
      <c r="AVU21" s="15"/>
      <c r="AVV21" s="13"/>
      <c r="AVW21" s="13"/>
      <c r="AVX21" s="15"/>
      <c r="AVY21" s="13"/>
      <c r="AVZ21" s="13"/>
      <c r="AWA21" s="15"/>
      <c r="AWB21" s="13"/>
      <c r="AWC21" s="13"/>
      <c r="AWD21" s="15"/>
      <c r="AWE21" s="13"/>
      <c r="AWF21" s="17"/>
      <c r="AWG21" s="15"/>
      <c r="AWH21" s="13"/>
      <c r="AWI21" s="13"/>
      <c r="AWJ21" s="15"/>
      <c r="AWK21" s="14"/>
      <c r="AWL21" s="14"/>
      <c r="AWM21" s="15"/>
      <c r="AWO21" s="16"/>
      <c r="AWP21" s="13"/>
      <c r="AWQ21" s="13"/>
      <c r="AWR21" s="15"/>
      <c r="AWS21" s="13"/>
      <c r="AWT21" s="13"/>
      <c r="AWU21" s="15"/>
      <c r="AWV21" s="13"/>
      <c r="AWW21" s="13"/>
      <c r="AWX21" s="15"/>
      <c r="AWY21" s="13"/>
      <c r="AWZ21" s="13"/>
      <c r="AXA21" s="15"/>
      <c r="AXB21" s="13"/>
      <c r="AXC21" s="17"/>
      <c r="AXD21" s="15"/>
      <c r="AXE21" s="13"/>
      <c r="AXF21" s="13"/>
      <c r="AXG21" s="15"/>
      <c r="AXH21" s="14"/>
      <c r="AXI21" s="14"/>
      <c r="AXJ21" s="15"/>
      <c r="AXL21" s="16"/>
      <c r="AXM21" s="13"/>
      <c r="AXN21" s="13"/>
      <c r="AXO21" s="15"/>
      <c r="AXP21" s="13"/>
      <c r="AXQ21" s="13"/>
      <c r="AXR21" s="15"/>
      <c r="AXS21" s="13"/>
      <c r="AXT21" s="13"/>
      <c r="AXU21" s="15"/>
      <c r="AXV21" s="13"/>
      <c r="AXW21" s="13"/>
      <c r="AXX21" s="15"/>
      <c r="AXY21" s="13"/>
      <c r="AXZ21" s="17"/>
      <c r="AYA21" s="15"/>
      <c r="AYB21" s="13"/>
      <c r="AYC21" s="13"/>
      <c r="AYD21" s="15"/>
      <c r="AYE21" s="14"/>
      <c r="AYF21" s="14"/>
      <c r="AYG21" s="15"/>
      <c r="AYI21" s="16"/>
      <c r="AYJ21" s="13"/>
      <c r="AYK21" s="13"/>
      <c r="AYL21" s="15"/>
      <c r="AYM21" s="13"/>
      <c r="AYN21" s="13"/>
      <c r="AYO21" s="15"/>
      <c r="AYP21" s="13"/>
      <c r="AYQ21" s="13"/>
      <c r="AYR21" s="15"/>
      <c r="AYS21" s="13"/>
      <c r="AYT21" s="13"/>
      <c r="AYU21" s="15"/>
      <c r="AYV21" s="13"/>
      <c r="AYW21" s="17"/>
      <c r="AYX21" s="15"/>
      <c r="AYY21" s="13"/>
      <c r="AYZ21" s="13"/>
      <c r="AZA21" s="15"/>
      <c r="AZB21" s="14"/>
      <c r="AZC21" s="14"/>
      <c r="AZD21" s="15"/>
      <c r="AZF21" s="16"/>
      <c r="AZG21" s="13"/>
      <c r="AZH21" s="13"/>
      <c r="AZI21" s="15"/>
      <c r="AZJ21" s="13"/>
      <c r="AZK21" s="13"/>
      <c r="AZL21" s="15"/>
      <c r="AZM21" s="13"/>
      <c r="AZN21" s="13"/>
      <c r="AZO21" s="15"/>
      <c r="AZP21" s="13"/>
      <c r="AZQ21" s="13"/>
      <c r="AZR21" s="15"/>
      <c r="AZS21" s="13"/>
      <c r="AZT21" s="17"/>
      <c r="AZU21" s="15"/>
      <c r="AZV21" s="13"/>
      <c r="AZW21" s="13"/>
      <c r="AZX21" s="15"/>
      <c r="AZY21" s="14"/>
      <c r="AZZ21" s="14"/>
      <c r="BAA21" s="15"/>
      <c r="BAC21" s="16"/>
      <c r="BAD21" s="13"/>
      <c r="BAE21" s="13"/>
      <c r="BAF21" s="15"/>
      <c r="BAG21" s="13"/>
      <c r="BAH21" s="13"/>
      <c r="BAI21" s="15"/>
      <c r="BAJ21" s="13"/>
      <c r="BAK21" s="13"/>
      <c r="BAL21" s="15"/>
      <c r="BAM21" s="13"/>
      <c r="BAN21" s="13"/>
      <c r="BAO21" s="15"/>
      <c r="BAP21" s="13"/>
      <c r="BAQ21" s="17"/>
      <c r="BAR21" s="15"/>
      <c r="BAS21" s="13"/>
      <c r="BAT21" s="13"/>
      <c r="BAU21" s="15"/>
      <c r="BAV21" s="14"/>
      <c r="BAW21" s="14"/>
      <c r="BAX21" s="15"/>
      <c r="BAZ21" s="16"/>
      <c r="BBA21" s="13"/>
      <c r="BBB21" s="13"/>
      <c r="BBC21" s="15"/>
      <c r="BBD21" s="13"/>
      <c r="BBE21" s="13"/>
      <c r="BBF21" s="15"/>
      <c r="BBG21" s="13"/>
      <c r="BBH21" s="13"/>
      <c r="BBI21" s="15"/>
      <c r="BBJ21" s="13"/>
      <c r="BBK21" s="13"/>
      <c r="BBL21" s="15"/>
      <c r="BBM21" s="13"/>
      <c r="BBN21" s="17"/>
      <c r="BBO21" s="15"/>
      <c r="BBP21" s="13"/>
      <c r="BBQ21" s="13"/>
      <c r="BBR21" s="15"/>
      <c r="BBS21" s="14"/>
      <c r="BBT21" s="14"/>
      <c r="BBU21" s="15"/>
      <c r="BBW21" s="16"/>
      <c r="BBX21" s="13"/>
      <c r="BBY21" s="13"/>
      <c r="BBZ21" s="15"/>
      <c r="BCA21" s="13"/>
      <c r="BCB21" s="13"/>
      <c r="BCC21" s="15"/>
      <c r="BCD21" s="13"/>
      <c r="BCE21" s="13"/>
      <c r="BCF21" s="15"/>
      <c r="BCG21" s="13"/>
      <c r="BCH21" s="13"/>
      <c r="BCI21" s="15"/>
      <c r="BCJ21" s="13"/>
      <c r="BCK21" s="17"/>
      <c r="BCL21" s="15"/>
      <c r="BCM21" s="13"/>
      <c r="BCN21" s="13"/>
      <c r="BCO21" s="15"/>
      <c r="BCP21" s="14"/>
      <c r="BCQ21" s="14"/>
      <c r="BCR21" s="15"/>
      <c r="BCT21" s="16"/>
      <c r="BCU21" s="13"/>
      <c r="BCV21" s="13"/>
      <c r="BCW21" s="15"/>
      <c r="BCX21" s="13"/>
      <c r="BCY21" s="13"/>
      <c r="BCZ21" s="15"/>
      <c r="BDA21" s="13"/>
      <c r="BDB21" s="13"/>
      <c r="BDC21" s="15"/>
      <c r="BDD21" s="13"/>
      <c r="BDE21" s="13"/>
      <c r="BDF21" s="15"/>
      <c r="BDG21" s="13"/>
      <c r="BDH21" s="17"/>
      <c r="BDI21" s="15"/>
      <c r="BDJ21" s="13"/>
      <c r="BDK21" s="13"/>
      <c r="BDL21" s="15"/>
      <c r="BDM21" s="14"/>
      <c r="BDN21" s="14"/>
      <c r="BDO21" s="15"/>
      <c r="BDQ21" s="16"/>
      <c r="BDR21" s="13"/>
      <c r="BDS21" s="13"/>
      <c r="BDT21" s="15"/>
      <c r="BDU21" s="13"/>
      <c r="BDV21" s="13"/>
      <c r="BDW21" s="15"/>
      <c r="BDX21" s="13"/>
      <c r="BDY21" s="13"/>
      <c r="BDZ21" s="15"/>
      <c r="BEA21" s="13"/>
      <c r="BEB21" s="13"/>
      <c r="BEC21" s="15"/>
      <c r="BED21" s="13"/>
      <c r="BEE21" s="17"/>
      <c r="BEF21" s="15"/>
      <c r="BEG21" s="13"/>
      <c r="BEH21" s="13"/>
      <c r="BEI21" s="15"/>
      <c r="BEJ21" s="14"/>
      <c r="BEK21" s="14"/>
      <c r="BEL21" s="15"/>
      <c r="BEN21" s="16"/>
      <c r="BEO21" s="13"/>
      <c r="BEP21" s="13"/>
      <c r="BEQ21" s="15"/>
      <c r="BER21" s="13"/>
      <c r="BES21" s="13"/>
      <c r="BET21" s="15"/>
      <c r="BEU21" s="13"/>
      <c r="BEV21" s="13"/>
      <c r="BEW21" s="15"/>
      <c r="BEX21" s="13"/>
      <c r="BEY21" s="13"/>
      <c r="BEZ21" s="15"/>
      <c r="BFA21" s="13"/>
      <c r="BFB21" s="17"/>
      <c r="BFC21" s="15"/>
      <c r="BFD21" s="13"/>
      <c r="BFE21" s="13"/>
      <c r="BFF21" s="15"/>
      <c r="BFG21" s="14"/>
      <c r="BFH21" s="14"/>
      <c r="BFI21" s="15"/>
      <c r="BFK21" s="16"/>
      <c r="BFL21" s="13"/>
      <c r="BFM21" s="13"/>
      <c r="BFN21" s="15"/>
      <c r="BFO21" s="13"/>
      <c r="BFP21" s="13"/>
      <c r="BFQ21" s="15"/>
      <c r="BFR21" s="13"/>
      <c r="BFS21" s="13"/>
      <c r="BFT21" s="15"/>
      <c r="BFU21" s="13"/>
      <c r="BFV21" s="13"/>
      <c r="BFW21" s="15"/>
      <c r="BFX21" s="13"/>
      <c r="BFY21" s="17"/>
      <c r="BFZ21" s="15"/>
      <c r="BGA21" s="13"/>
      <c r="BGB21" s="13"/>
      <c r="BGC21" s="15"/>
      <c r="BGD21" s="14"/>
      <c r="BGE21" s="14"/>
      <c r="BGF21" s="15"/>
      <c r="BGH21" s="16"/>
      <c r="BGI21" s="13"/>
      <c r="BGJ21" s="13"/>
      <c r="BGK21" s="15"/>
      <c r="BGL21" s="13"/>
      <c r="BGM21" s="13"/>
      <c r="BGN21" s="15"/>
      <c r="BGO21" s="13"/>
      <c r="BGP21" s="13"/>
      <c r="BGQ21" s="15"/>
      <c r="BGR21" s="13"/>
      <c r="BGS21" s="13"/>
      <c r="BGT21" s="15"/>
      <c r="BGU21" s="13"/>
      <c r="BGV21" s="17"/>
      <c r="BGW21" s="15"/>
      <c r="BGX21" s="13"/>
      <c r="BGY21" s="13"/>
      <c r="BGZ21" s="15"/>
      <c r="BHA21" s="14"/>
      <c r="BHB21" s="14"/>
      <c r="BHC21" s="15"/>
      <c r="BHE21" s="16"/>
      <c r="BHF21" s="13"/>
      <c r="BHG21" s="13"/>
      <c r="BHH21" s="15"/>
      <c r="BHI21" s="13"/>
      <c r="BHJ21" s="13"/>
      <c r="BHK21" s="15"/>
      <c r="BHL21" s="13"/>
      <c r="BHM21" s="13"/>
      <c r="BHN21" s="15"/>
      <c r="BHO21" s="13"/>
      <c r="BHP21" s="13"/>
      <c r="BHQ21" s="15"/>
      <c r="BHR21" s="13"/>
      <c r="BHS21" s="17"/>
      <c r="BHT21" s="15"/>
      <c r="BHU21" s="13"/>
      <c r="BHV21" s="13"/>
      <c r="BHW21" s="15"/>
      <c r="BHX21" s="14"/>
      <c r="BHY21" s="14"/>
      <c r="BHZ21" s="15"/>
      <c r="BIB21" s="16"/>
      <c r="BIC21" s="13"/>
      <c r="BID21" s="13"/>
      <c r="BIE21" s="15"/>
      <c r="BIF21" s="13"/>
      <c r="BIG21" s="13"/>
      <c r="BIH21" s="15"/>
      <c r="BII21" s="13"/>
      <c r="BIJ21" s="13"/>
      <c r="BIK21" s="15"/>
      <c r="BIL21" s="13"/>
      <c r="BIM21" s="13"/>
      <c r="BIN21" s="15"/>
      <c r="BIO21" s="13"/>
      <c r="BIP21" s="17"/>
      <c r="BIQ21" s="15"/>
      <c r="BIR21" s="13"/>
      <c r="BIS21" s="13"/>
      <c r="BIT21" s="15"/>
      <c r="BIU21" s="14"/>
      <c r="BIV21" s="14"/>
      <c r="BIW21" s="15"/>
      <c r="BIY21" s="16"/>
      <c r="BIZ21" s="13"/>
      <c r="BJA21" s="13"/>
      <c r="BJB21" s="15"/>
      <c r="BJC21" s="13"/>
      <c r="BJD21" s="13"/>
      <c r="BJE21" s="15"/>
      <c r="BJF21" s="13"/>
      <c r="BJG21" s="13"/>
      <c r="BJH21" s="15"/>
      <c r="BJI21" s="13"/>
      <c r="BJJ21" s="13"/>
      <c r="BJK21" s="15"/>
      <c r="BJL21" s="13"/>
      <c r="BJM21" s="17"/>
      <c r="BJN21" s="15"/>
      <c r="BJO21" s="13"/>
      <c r="BJP21" s="13"/>
      <c r="BJQ21" s="15"/>
      <c r="BJR21" s="14"/>
      <c r="BJS21" s="14"/>
      <c r="BJT21" s="15"/>
      <c r="BJV21" s="16"/>
      <c r="BJW21" s="13"/>
      <c r="BJX21" s="13"/>
      <c r="BJY21" s="15"/>
      <c r="BJZ21" s="13"/>
      <c r="BKA21" s="13"/>
      <c r="BKB21" s="15"/>
      <c r="BKC21" s="13"/>
      <c r="BKD21" s="13"/>
      <c r="BKE21" s="15"/>
      <c r="BKF21" s="13"/>
      <c r="BKG21" s="13"/>
      <c r="BKH21" s="15"/>
      <c r="BKI21" s="13"/>
      <c r="BKJ21" s="17"/>
      <c r="BKK21" s="15"/>
      <c r="BKL21" s="13"/>
      <c r="BKM21" s="13"/>
      <c r="BKN21" s="15"/>
      <c r="BKO21" s="14"/>
      <c r="BKP21" s="14"/>
      <c r="BKQ21" s="15"/>
      <c r="BKS21" s="16"/>
      <c r="BKT21" s="13"/>
      <c r="BKU21" s="13"/>
      <c r="BKV21" s="15"/>
      <c r="BKW21" s="13"/>
      <c r="BKX21" s="13"/>
      <c r="BKY21" s="15"/>
      <c r="BKZ21" s="13"/>
      <c r="BLA21" s="13"/>
      <c r="BLB21" s="15"/>
      <c r="BLC21" s="13"/>
      <c r="BLD21" s="13"/>
      <c r="BLE21" s="15"/>
      <c r="BLF21" s="13"/>
      <c r="BLG21" s="17"/>
      <c r="BLH21" s="15"/>
      <c r="BLI21" s="13"/>
      <c r="BLJ21" s="13"/>
      <c r="BLK21" s="15"/>
      <c r="BLL21" s="14"/>
      <c r="BLM21" s="14"/>
      <c r="BLN21" s="15"/>
      <c r="BLP21" s="16"/>
      <c r="BLQ21" s="13"/>
      <c r="BLR21" s="13"/>
      <c r="BLS21" s="15"/>
      <c r="BLT21" s="13"/>
      <c r="BLU21" s="13"/>
      <c r="BLV21" s="15"/>
      <c r="BLW21" s="13"/>
      <c r="BLX21" s="13"/>
      <c r="BLY21" s="15"/>
      <c r="BLZ21" s="13"/>
      <c r="BMA21" s="13"/>
      <c r="BMB21" s="15"/>
      <c r="BMC21" s="13"/>
      <c r="BMD21" s="17"/>
      <c r="BME21" s="15"/>
      <c r="BMF21" s="13"/>
      <c r="BMG21" s="13"/>
      <c r="BMH21" s="15"/>
      <c r="BMI21" s="14"/>
      <c r="BMJ21" s="14"/>
      <c r="BMK21" s="15"/>
      <c r="BMM21" s="16"/>
      <c r="BMN21" s="13"/>
      <c r="BMO21" s="13"/>
      <c r="BMP21" s="15"/>
      <c r="BMQ21" s="13"/>
      <c r="BMR21" s="13"/>
      <c r="BMS21" s="15"/>
      <c r="BMT21" s="13"/>
      <c r="BMU21" s="13"/>
      <c r="BMV21" s="15"/>
      <c r="BMW21" s="13"/>
      <c r="BMX21" s="13"/>
      <c r="BMY21" s="15"/>
      <c r="BMZ21" s="13"/>
      <c r="BNA21" s="17"/>
      <c r="BNB21" s="15"/>
      <c r="BNC21" s="13"/>
      <c r="BND21" s="13"/>
      <c r="BNE21" s="15"/>
      <c r="BNF21" s="14"/>
      <c r="BNG21" s="14"/>
      <c r="BNH21" s="15"/>
      <c r="BNJ21" s="16"/>
      <c r="BNK21" s="13"/>
      <c r="BNL21" s="13"/>
      <c r="BNM21" s="15"/>
      <c r="BNN21" s="13"/>
      <c r="BNO21" s="13"/>
      <c r="BNP21" s="15"/>
      <c r="BNQ21" s="13"/>
      <c r="BNR21" s="13"/>
      <c r="BNS21" s="15"/>
      <c r="BNT21" s="13"/>
      <c r="BNU21" s="13"/>
      <c r="BNV21" s="15"/>
      <c r="BNW21" s="13"/>
      <c r="BNX21" s="17"/>
      <c r="BNY21" s="15"/>
      <c r="BNZ21" s="13"/>
      <c r="BOA21" s="13"/>
      <c r="BOB21" s="15"/>
      <c r="BOC21" s="14"/>
      <c r="BOD21" s="14"/>
      <c r="BOE21" s="15"/>
      <c r="BOG21" s="16"/>
      <c r="BOH21" s="13"/>
      <c r="BOI21" s="13"/>
      <c r="BOJ21" s="15"/>
      <c r="BOK21" s="13"/>
      <c r="BOL21" s="13"/>
      <c r="BOM21" s="15"/>
      <c r="BON21" s="13"/>
      <c r="BOO21" s="13"/>
      <c r="BOP21" s="15"/>
      <c r="BOQ21" s="13"/>
      <c r="BOR21" s="13"/>
      <c r="BOS21" s="15"/>
      <c r="BOT21" s="13"/>
      <c r="BOU21" s="17"/>
      <c r="BOV21" s="15"/>
      <c r="BOW21" s="13"/>
      <c r="BOX21" s="13"/>
      <c r="BOY21" s="15"/>
      <c r="BOZ21" s="14"/>
      <c r="BPA21" s="14"/>
      <c r="BPB21" s="15"/>
      <c r="BPD21" s="16"/>
      <c r="BPE21" s="13"/>
      <c r="BPF21" s="13"/>
      <c r="BPG21" s="15"/>
      <c r="BPH21" s="13"/>
      <c r="BPI21" s="13"/>
      <c r="BPJ21" s="15"/>
      <c r="BPK21" s="13"/>
      <c r="BPL21" s="13"/>
      <c r="BPM21" s="15"/>
      <c r="BPN21" s="13"/>
      <c r="BPO21" s="13"/>
      <c r="BPP21" s="15"/>
      <c r="BPQ21" s="13"/>
      <c r="BPR21" s="17"/>
      <c r="BPS21" s="15"/>
      <c r="BPT21" s="13"/>
      <c r="BPU21" s="13"/>
      <c r="BPV21" s="15"/>
      <c r="BPW21" s="14"/>
      <c r="BPX21" s="14"/>
      <c r="BPY21" s="15"/>
      <c r="BQA21" s="16"/>
      <c r="BQB21" s="13"/>
      <c r="BQC21" s="13"/>
      <c r="BQD21" s="15"/>
      <c r="BQE21" s="13"/>
      <c r="BQF21" s="13"/>
      <c r="BQG21" s="15"/>
      <c r="BQH21" s="13"/>
      <c r="BQI21" s="13"/>
      <c r="BQJ21" s="15"/>
      <c r="BQK21" s="13"/>
      <c r="BQL21" s="13"/>
      <c r="BQM21" s="15"/>
      <c r="BQN21" s="13"/>
      <c r="BQO21" s="17"/>
      <c r="BQP21" s="15"/>
      <c r="BQQ21" s="13"/>
      <c r="BQR21" s="13"/>
      <c r="BQS21" s="15"/>
      <c r="BQT21" s="14"/>
      <c r="BQU21" s="14"/>
      <c r="BQV21" s="15"/>
      <c r="BQX21" s="16"/>
      <c r="BQY21" s="13"/>
      <c r="BQZ21" s="13"/>
      <c r="BRA21" s="15"/>
      <c r="BRB21" s="13"/>
      <c r="BRC21" s="13"/>
      <c r="BRD21" s="15"/>
      <c r="BRE21" s="13"/>
      <c r="BRF21" s="13"/>
      <c r="BRG21" s="15"/>
      <c r="BRH21" s="13"/>
      <c r="BRI21" s="13"/>
      <c r="BRJ21" s="15"/>
      <c r="BRK21" s="13"/>
      <c r="BRL21" s="17"/>
      <c r="BRM21" s="15"/>
      <c r="BRN21" s="13"/>
      <c r="BRO21" s="13"/>
      <c r="BRP21" s="15"/>
      <c r="BRQ21" s="14"/>
      <c r="BRR21" s="14"/>
      <c r="BRS21" s="15"/>
      <c r="BRU21" s="16"/>
      <c r="BRV21" s="13"/>
      <c r="BRW21" s="13"/>
      <c r="BRX21" s="15"/>
      <c r="BRY21" s="13"/>
      <c r="BRZ21" s="13"/>
      <c r="BSA21" s="15"/>
      <c r="BSB21" s="13"/>
      <c r="BSC21" s="13"/>
      <c r="BSD21" s="15"/>
      <c r="BSE21" s="13"/>
      <c r="BSF21" s="13"/>
      <c r="BSG21" s="15"/>
      <c r="BSH21" s="13"/>
      <c r="BSI21" s="17"/>
      <c r="BSJ21" s="15"/>
      <c r="BSK21" s="13"/>
      <c r="BSL21" s="13"/>
      <c r="BSM21" s="15"/>
      <c r="BSN21" s="14"/>
      <c r="BSO21" s="14"/>
      <c r="BSP21" s="15"/>
      <c r="BSR21" s="16"/>
      <c r="BSS21" s="13"/>
      <c r="BST21" s="13"/>
      <c r="BSU21" s="15"/>
      <c r="BSV21" s="13"/>
      <c r="BSW21" s="13"/>
      <c r="BSX21" s="15"/>
      <c r="BSY21" s="13"/>
      <c r="BSZ21" s="13"/>
      <c r="BTA21" s="15"/>
      <c r="BTB21" s="13"/>
      <c r="BTC21" s="13"/>
      <c r="BTD21" s="15"/>
      <c r="BTE21" s="13"/>
      <c r="BTF21" s="17"/>
      <c r="BTG21" s="15"/>
      <c r="BTH21" s="13"/>
      <c r="BTI21" s="13"/>
      <c r="BTJ21" s="15"/>
      <c r="BTK21" s="14"/>
      <c r="BTL21" s="14"/>
      <c r="BTM21" s="15"/>
      <c r="BTO21" s="16"/>
      <c r="BTP21" s="13"/>
      <c r="BTQ21" s="13"/>
      <c r="BTR21" s="15"/>
      <c r="BTS21" s="13"/>
      <c r="BTT21" s="13"/>
      <c r="BTU21" s="15"/>
      <c r="BTV21" s="13"/>
      <c r="BTW21" s="13"/>
      <c r="BTX21" s="15"/>
      <c r="BTY21" s="13"/>
      <c r="BTZ21" s="13"/>
      <c r="BUA21" s="15"/>
      <c r="BUB21" s="13"/>
      <c r="BUC21" s="17"/>
      <c r="BUD21" s="15"/>
      <c r="BUE21" s="13"/>
      <c r="BUF21" s="13"/>
      <c r="BUG21" s="15"/>
      <c r="BUH21" s="14"/>
      <c r="BUI21" s="14"/>
      <c r="BUJ21" s="15"/>
      <c r="BUL21" s="16"/>
      <c r="BUM21" s="13"/>
      <c r="BUN21" s="13"/>
      <c r="BUO21" s="15"/>
      <c r="BUP21" s="13"/>
      <c r="BUQ21" s="13"/>
      <c r="BUR21" s="15"/>
      <c r="BUS21" s="13"/>
      <c r="BUT21" s="13"/>
      <c r="BUU21" s="15"/>
      <c r="BUV21" s="13"/>
      <c r="BUW21" s="13"/>
      <c r="BUX21" s="15"/>
      <c r="BUY21" s="13"/>
      <c r="BUZ21" s="17"/>
      <c r="BVA21" s="15"/>
      <c r="BVB21" s="13"/>
      <c r="BVC21" s="13"/>
      <c r="BVD21" s="15"/>
      <c r="BVE21" s="14"/>
      <c r="BVF21" s="14"/>
      <c r="BVG21" s="15"/>
      <c r="BVI21" s="16"/>
      <c r="BVJ21" s="13"/>
      <c r="BVK21" s="13"/>
      <c r="BVL21" s="15"/>
      <c r="BVM21" s="13"/>
      <c r="BVN21" s="13"/>
      <c r="BVO21" s="15"/>
      <c r="BVP21" s="13"/>
      <c r="BVQ21" s="13"/>
      <c r="BVR21" s="15"/>
      <c r="BVS21" s="13"/>
      <c r="BVT21" s="13"/>
      <c r="BVU21" s="15"/>
      <c r="BVV21" s="13"/>
      <c r="BVW21" s="17"/>
      <c r="BVX21" s="15"/>
      <c r="BVY21" s="13"/>
      <c r="BVZ21" s="13"/>
      <c r="BWA21" s="15"/>
      <c r="BWB21" s="14"/>
      <c r="BWC21" s="14"/>
      <c r="BWD21" s="15"/>
      <c r="BWF21" s="16"/>
      <c r="BWG21" s="13"/>
      <c r="BWH21" s="13"/>
      <c r="BWI21" s="15"/>
      <c r="BWJ21" s="13"/>
      <c r="BWK21" s="13"/>
      <c r="BWL21" s="15"/>
      <c r="BWM21" s="13"/>
      <c r="BWN21" s="13"/>
      <c r="BWO21" s="15"/>
      <c r="BWP21" s="13"/>
      <c r="BWQ21" s="13"/>
      <c r="BWR21" s="15"/>
      <c r="BWS21" s="13"/>
      <c r="BWT21" s="17"/>
      <c r="BWU21" s="15"/>
      <c r="BWV21" s="13"/>
      <c r="BWW21" s="13"/>
      <c r="BWX21" s="15"/>
      <c r="BWY21" s="14"/>
      <c r="BWZ21" s="14"/>
      <c r="BXA21" s="15"/>
      <c r="BXC21" s="16"/>
      <c r="BXD21" s="13"/>
      <c r="BXE21" s="13"/>
      <c r="BXF21" s="15"/>
      <c r="BXG21" s="13"/>
      <c r="BXH21" s="13"/>
      <c r="BXI21" s="15"/>
      <c r="BXJ21" s="13"/>
      <c r="BXK21" s="13"/>
      <c r="BXL21" s="15"/>
      <c r="BXM21" s="13"/>
      <c r="BXN21" s="13"/>
      <c r="BXO21" s="15"/>
      <c r="BXP21" s="13"/>
      <c r="BXQ21" s="17"/>
      <c r="BXR21" s="15"/>
      <c r="BXS21" s="13"/>
      <c r="BXT21" s="13"/>
      <c r="BXU21" s="15"/>
      <c r="BXV21" s="14"/>
      <c r="BXW21" s="14"/>
      <c r="BXX21" s="15"/>
      <c r="BXZ21" s="16"/>
      <c r="BYA21" s="13"/>
      <c r="BYB21" s="13"/>
      <c r="BYC21" s="15"/>
      <c r="BYD21" s="13"/>
      <c r="BYE21" s="13"/>
      <c r="BYF21" s="15"/>
      <c r="BYG21" s="13"/>
      <c r="BYH21" s="13"/>
      <c r="BYI21" s="15"/>
      <c r="BYJ21" s="13"/>
      <c r="BYK21" s="13"/>
      <c r="BYL21" s="15"/>
      <c r="BYM21" s="13"/>
      <c r="BYN21" s="17"/>
      <c r="BYO21" s="15"/>
      <c r="BYP21" s="13"/>
      <c r="BYQ21" s="13"/>
      <c r="BYR21" s="15"/>
      <c r="BYS21" s="14"/>
      <c r="BYT21" s="14"/>
      <c r="BYU21" s="15"/>
      <c r="BYW21" s="16"/>
      <c r="BYX21" s="13"/>
      <c r="BYY21" s="13"/>
      <c r="BYZ21" s="15"/>
      <c r="BZA21" s="13"/>
      <c r="BZB21" s="13"/>
      <c r="BZC21" s="15"/>
      <c r="BZD21" s="13"/>
      <c r="BZE21" s="13"/>
      <c r="BZF21" s="15"/>
      <c r="BZG21" s="13"/>
      <c r="BZH21" s="13"/>
      <c r="BZI21" s="15"/>
      <c r="BZJ21" s="13"/>
      <c r="BZK21" s="17"/>
      <c r="BZL21" s="15"/>
      <c r="BZM21" s="13"/>
      <c r="BZN21" s="13"/>
      <c r="BZO21" s="15"/>
      <c r="BZP21" s="14"/>
      <c r="BZQ21" s="14"/>
      <c r="BZR21" s="15"/>
      <c r="BZT21" s="16"/>
      <c r="BZU21" s="13"/>
      <c r="BZV21" s="13"/>
      <c r="BZW21" s="15"/>
      <c r="BZX21" s="13"/>
      <c r="BZY21" s="13"/>
      <c r="BZZ21" s="15"/>
      <c r="CAA21" s="13"/>
      <c r="CAB21" s="13"/>
      <c r="CAC21" s="15"/>
      <c r="CAD21" s="13"/>
      <c r="CAE21" s="13"/>
      <c r="CAF21" s="15"/>
      <c r="CAG21" s="13"/>
      <c r="CAH21" s="17"/>
      <c r="CAI21" s="15"/>
      <c r="CAJ21" s="13"/>
      <c r="CAK21" s="13"/>
      <c r="CAL21" s="15"/>
      <c r="CAM21" s="14"/>
      <c r="CAN21" s="14"/>
      <c r="CAO21" s="15"/>
      <c r="CAQ21" s="16"/>
      <c r="CAR21" s="13"/>
      <c r="CAS21" s="13"/>
      <c r="CAT21" s="15"/>
      <c r="CAU21" s="13"/>
      <c r="CAV21" s="13"/>
      <c r="CAW21" s="15"/>
      <c r="CAX21" s="13"/>
      <c r="CAY21" s="13"/>
      <c r="CAZ21" s="15"/>
      <c r="CBA21" s="13"/>
      <c r="CBB21" s="13"/>
      <c r="CBC21" s="15"/>
      <c r="CBD21" s="13"/>
      <c r="CBE21" s="17"/>
      <c r="CBF21" s="15"/>
      <c r="CBG21" s="13"/>
      <c r="CBH21" s="13"/>
      <c r="CBI21" s="15"/>
      <c r="CBJ21" s="14"/>
      <c r="CBK21" s="14"/>
      <c r="CBL21" s="15"/>
      <c r="CBN21" s="16"/>
      <c r="CBO21" s="13"/>
      <c r="CBP21" s="13"/>
      <c r="CBQ21" s="15"/>
      <c r="CBR21" s="13"/>
      <c r="CBS21" s="13"/>
      <c r="CBT21" s="15"/>
      <c r="CBU21" s="13"/>
      <c r="CBV21" s="13"/>
      <c r="CBW21" s="15"/>
      <c r="CBX21" s="13"/>
      <c r="CBY21" s="13"/>
      <c r="CBZ21" s="15"/>
      <c r="CCA21" s="13"/>
      <c r="CCB21" s="17"/>
      <c r="CCC21" s="15"/>
      <c r="CCD21" s="13"/>
      <c r="CCE21" s="13"/>
      <c r="CCF21" s="15"/>
      <c r="CCG21" s="14"/>
      <c r="CCH21" s="14"/>
      <c r="CCI21" s="15"/>
      <c r="CCK21" s="16"/>
      <c r="CCL21" s="13"/>
      <c r="CCM21" s="13"/>
      <c r="CCN21" s="15"/>
      <c r="CCO21" s="13"/>
      <c r="CCP21" s="13"/>
      <c r="CCQ21" s="15"/>
      <c r="CCR21" s="13"/>
      <c r="CCS21" s="13"/>
      <c r="CCT21" s="15"/>
      <c r="CCU21" s="13"/>
      <c r="CCV21" s="13"/>
      <c r="CCW21" s="15"/>
      <c r="CCX21" s="13"/>
      <c r="CCY21" s="17"/>
      <c r="CCZ21" s="15"/>
      <c r="CDA21" s="13"/>
      <c r="CDB21" s="13"/>
      <c r="CDC21" s="15"/>
      <c r="CDD21" s="14"/>
      <c r="CDE21" s="14"/>
      <c r="CDF21" s="15"/>
      <c r="CDH21" s="16"/>
      <c r="CDI21" s="13"/>
      <c r="CDJ21" s="13"/>
      <c r="CDK21" s="15"/>
      <c r="CDL21" s="13"/>
      <c r="CDM21" s="13"/>
      <c r="CDN21" s="15"/>
      <c r="CDO21" s="13"/>
      <c r="CDP21" s="13"/>
      <c r="CDQ21" s="15"/>
      <c r="CDR21" s="13"/>
      <c r="CDS21" s="13"/>
      <c r="CDT21" s="15"/>
      <c r="CDU21" s="13"/>
      <c r="CDV21" s="17"/>
      <c r="CDW21" s="15"/>
      <c r="CDX21" s="13"/>
      <c r="CDY21" s="13"/>
      <c r="CDZ21" s="15"/>
      <c r="CEA21" s="14"/>
      <c r="CEB21" s="14"/>
      <c r="CEC21" s="15"/>
      <c r="CEE21" s="16"/>
      <c r="CEF21" s="13"/>
      <c r="CEG21" s="13"/>
      <c r="CEH21" s="15"/>
      <c r="CEI21" s="13"/>
      <c r="CEJ21" s="13"/>
      <c r="CEK21" s="15"/>
      <c r="CEL21" s="13"/>
      <c r="CEM21" s="13"/>
      <c r="CEN21" s="15"/>
      <c r="CEO21" s="13"/>
      <c r="CEP21" s="13"/>
      <c r="CEQ21" s="15"/>
      <c r="CER21" s="13"/>
      <c r="CES21" s="17"/>
      <c r="CET21" s="15"/>
      <c r="CEU21" s="13"/>
      <c r="CEV21" s="13"/>
      <c r="CEW21" s="15"/>
      <c r="CEX21" s="14"/>
      <c r="CEY21" s="14"/>
      <c r="CEZ21" s="15"/>
      <c r="CFB21" s="16"/>
      <c r="CFC21" s="13"/>
      <c r="CFD21" s="13"/>
      <c r="CFE21" s="15"/>
      <c r="CFF21" s="13"/>
      <c r="CFG21" s="13"/>
      <c r="CFH21" s="15"/>
      <c r="CFI21" s="13"/>
      <c r="CFJ21" s="13"/>
      <c r="CFK21" s="15"/>
      <c r="CFL21" s="13"/>
      <c r="CFM21" s="13"/>
      <c r="CFN21" s="15"/>
      <c r="CFO21" s="13"/>
      <c r="CFP21" s="17"/>
      <c r="CFQ21" s="15"/>
      <c r="CFR21" s="13"/>
      <c r="CFS21" s="13"/>
      <c r="CFT21" s="15"/>
      <c r="CFU21" s="14"/>
      <c r="CFV21" s="14"/>
      <c r="CFW21" s="15"/>
      <c r="CFY21" s="16"/>
      <c r="CFZ21" s="13"/>
      <c r="CGA21" s="13"/>
      <c r="CGB21" s="15"/>
      <c r="CGC21" s="13"/>
      <c r="CGD21" s="13"/>
      <c r="CGE21" s="15"/>
      <c r="CGF21" s="13"/>
      <c r="CGG21" s="13"/>
      <c r="CGH21" s="15"/>
      <c r="CGI21" s="13"/>
      <c r="CGJ21" s="13"/>
      <c r="CGK21" s="15"/>
      <c r="CGL21" s="13"/>
      <c r="CGM21" s="17"/>
      <c r="CGN21" s="15"/>
      <c r="CGO21" s="13"/>
      <c r="CGP21" s="13"/>
      <c r="CGQ21" s="15"/>
      <c r="CGR21" s="14"/>
      <c r="CGS21" s="14"/>
      <c r="CGT21" s="15"/>
      <c r="CGV21" s="16"/>
      <c r="CGW21" s="13"/>
      <c r="CGX21" s="13"/>
      <c r="CGY21" s="15"/>
      <c r="CGZ21" s="13"/>
      <c r="CHA21" s="13"/>
      <c r="CHB21" s="15"/>
      <c r="CHC21" s="13"/>
      <c r="CHD21" s="13"/>
      <c r="CHE21" s="15"/>
      <c r="CHF21" s="13"/>
      <c r="CHG21" s="13"/>
      <c r="CHH21" s="15"/>
      <c r="CHI21" s="13"/>
      <c r="CHJ21" s="17"/>
      <c r="CHK21" s="15"/>
      <c r="CHL21" s="13"/>
      <c r="CHM21" s="13"/>
      <c r="CHN21" s="15"/>
      <c r="CHO21" s="14"/>
      <c r="CHP21" s="14"/>
      <c r="CHQ21" s="15"/>
      <c r="CHS21" s="16"/>
      <c r="CHT21" s="13"/>
      <c r="CHU21" s="13"/>
      <c r="CHV21" s="15"/>
      <c r="CHW21" s="13"/>
      <c r="CHX21" s="13"/>
      <c r="CHY21" s="15"/>
      <c r="CHZ21" s="13"/>
      <c r="CIA21" s="13"/>
      <c r="CIB21" s="15"/>
      <c r="CIC21" s="13"/>
      <c r="CID21" s="13"/>
      <c r="CIE21" s="15"/>
      <c r="CIF21" s="13"/>
      <c r="CIG21" s="17"/>
      <c r="CIH21" s="15"/>
      <c r="CII21" s="13"/>
      <c r="CIJ21" s="13"/>
      <c r="CIK21" s="15"/>
      <c r="CIL21" s="14"/>
      <c r="CIM21" s="14"/>
      <c r="CIN21" s="15"/>
      <c r="CIP21" s="16"/>
      <c r="CIQ21" s="13"/>
      <c r="CIR21" s="13"/>
      <c r="CIS21" s="15"/>
      <c r="CIT21" s="13"/>
      <c r="CIU21" s="13"/>
      <c r="CIV21" s="15"/>
      <c r="CIW21" s="13"/>
      <c r="CIX21" s="13"/>
      <c r="CIY21" s="15"/>
      <c r="CIZ21" s="13"/>
      <c r="CJA21" s="13"/>
      <c r="CJB21" s="15"/>
      <c r="CJC21" s="13"/>
      <c r="CJD21" s="17"/>
      <c r="CJE21" s="15"/>
      <c r="CJF21" s="13"/>
      <c r="CJG21" s="13"/>
      <c r="CJH21" s="15"/>
      <c r="CJI21" s="14"/>
      <c r="CJJ21" s="14"/>
      <c r="CJK21" s="15"/>
      <c r="CJM21" s="16"/>
      <c r="CJN21" s="13"/>
      <c r="CJO21" s="13"/>
      <c r="CJP21" s="15"/>
      <c r="CJQ21" s="13"/>
      <c r="CJR21" s="13"/>
      <c r="CJS21" s="15"/>
      <c r="CJT21" s="13"/>
      <c r="CJU21" s="13"/>
      <c r="CJV21" s="15"/>
      <c r="CJW21" s="13"/>
      <c r="CJX21" s="13"/>
      <c r="CJY21" s="15"/>
      <c r="CJZ21" s="13"/>
      <c r="CKA21" s="17"/>
      <c r="CKB21" s="15"/>
      <c r="CKC21" s="13"/>
      <c r="CKD21" s="13"/>
      <c r="CKE21" s="15"/>
      <c r="CKF21" s="14"/>
      <c r="CKG21" s="14"/>
      <c r="CKH21" s="15"/>
      <c r="CKJ21" s="16"/>
      <c r="CKK21" s="13"/>
      <c r="CKL21" s="13"/>
      <c r="CKM21" s="15"/>
      <c r="CKN21" s="13"/>
      <c r="CKO21" s="13"/>
      <c r="CKP21" s="15"/>
      <c r="CKQ21" s="13"/>
      <c r="CKR21" s="13"/>
      <c r="CKS21" s="15"/>
      <c r="CKT21" s="13"/>
      <c r="CKU21" s="13"/>
      <c r="CKV21" s="15"/>
      <c r="CKW21" s="13"/>
      <c r="CKX21" s="17"/>
      <c r="CKY21" s="15"/>
      <c r="CKZ21" s="13"/>
      <c r="CLA21" s="13"/>
      <c r="CLB21" s="15"/>
      <c r="CLC21" s="14"/>
      <c r="CLD21" s="14"/>
      <c r="CLE21" s="15"/>
      <c r="CLG21" s="16"/>
      <c r="CLH21" s="13"/>
      <c r="CLI21" s="13"/>
      <c r="CLJ21" s="15"/>
      <c r="CLK21" s="13"/>
      <c r="CLL21" s="13"/>
      <c r="CLM21" s="15"/>
      <c r="CLN21" s="13"/>
      <c r="CLO21" s="13"/>
      <c r="CLP21" s="15"/>
      <c r="CLQ21" s="13"/>
      <c r="CLR21" s="13"/>
      <c r="CLS21" s="15"/>
      <c r="CLT21" s="13"/>
      <c r="CLU21" s="17"/>
      <c r="CLV21" s="15"/>
      <c r="CLW21" s="13"/>
      <c r="CLX21" s="13"/>
      <c r="CLY21" s="15"/>
      <c r="CLZ21" s="14"/>
      <c r="CMA21" s="14"/>
      <c r="CMB21" s="15"/>
      <c r="CMD21" s="16"/>
      <c r="CME21" s="13"/>
      <c r="CMF21" s="13"/>
      <c r="CMG21" s="15"/>
      <c r="CMH21" s="13"/>
      <c r="CMI21" s="13"/>
      <c r="CMJ21" s="15"/>
      <c r="CMK21" s="13"/>
      <c r="CML21" s="13"/>
      <c r="CMM21" s="15"/>
      <c r="CMN21" s="13"/>
      <c r="CMO21" s="13"/>
      <c r="CMP21" s="15"/>
      <c r="CMQ21" s="13"/>
      <c r="CMR21" s="17"/>
      <c r="CMS21" s="15"/>
      <c r="CMT21" s="13"/>
      <c r="CMU21" s="13"/>
      <c r="CMV21" s="15"/>
      <c r="CMW21" s="14"/>
      <c r="CMX21" s="14"/>
      <c r="CMY21" s="15"/>
      <c r="CNA21" s="16"/>
      <c r="CNB21" s="13"/>
      <c r="CNC21" s="13"/>
      <c r="CND21" s="15"/>
      <c r="CNE21" s="13"/>
      <c r="CNF21" s="13"/>
      <c r="CNG21" s="15"/>
      <c r="CNH21" s="13"/>
      <c r="CNI21" s="13"/>
      <c r="CNJ21" s="15"/>
      <c r="CNK21" s="13"/>
      <c r="CNL21" s="13"/>
      <c r="CNM21" s="15"/>
      <c r="CNN21" s="13"/>
      <c r="CNO21" s="17"/>
      <c r="CNP21" s="15"/>
      <c r="CNQ21" s="13"/>
      <c r="CNR21" s="13"/>
      <c r="CNS21" s="15"/>
      <c r="CNT21" s="14"/>
      <c r="CNU21" s="14"/>
      <c r="CNV21" s="15"/>
      <c r="CNX21" s="16"/>
      <c r="CNY21" s="13"/>
      <c r="CNZ21" s="13"/>
      <c r="COA21" s="15"/>
      <c r="COB21" s="13"/>
      <c r="COC21" s="13"/>
      <c r="COD21" s="15"/>
      <c r="COE21" s="13"/>
      <c r="COF21" s="13"/>
      <c r="COG21" s="15"/>
      <c r="COH21" s="13"/>
      <c r="COI21" s="13"/>
      <c r="COJ21" s="15"/>
      <c r="COK21" s="13"/>
      <c r="COL21" s="17"/>
      <c r="COM21" s="15"/>
      <c r="CON21" s="13"/>
      <c r="COO21" s="13"/>
      <c r="COP21" s="15"/>
      <c r="COQ21" s="14"/>
      <c r="COR21" s="14"/>
      <c r="COS21" s="15"/>
      <c r="COU21" s="16"/>
      <c r="COV21" s="13"/>
      <c r="COW21" s="13"/>
      <c r="COX21" s="15"/>
      <c r="COY21" s="13"/>
      <c r="COZ21" s="13"/>
      <c r="CPA21" s="15"/>
      <c r="CPB21" s="13"/>
      <c r="CPC21" s="13"/>
      <c r="CPD21" s="15"/>
      <c r="CPE21" s="13"/>
      <c r="CPF21" s="13"/>
      <c r="CPG21" s="15"/>
      <c r="CPH21" s="13"/>
      <c r="CPI21" s="17"/>
      <c r="CPJ21" s="15"/>
      <c r="CPK21" s="13"/>
      <c r="CPL21" s="13"/>
      <c r="CPM21" s="15"/>
      <c r="CPN21" s="14"/>
      <c r="CPO21" s="14"/>
      <c r="CPP21" s="15"/>
      <c r="CPR21" s="16"/>
      <c r="CPS21" s="13"/>
      <c r="CPT21" s="13"/>
      <c r="CPU21" s="15"/>
      <c r="CPV21" s="13"/>
      <c r="CPW21" s="13"/>
      <c r="CPX21" s="15"/>
      <c r="CPY21" s="13"/>
      <c r="CPZ21" s="13"/>
      <c r="CQA21" s="15"/>
      <c r="CQB21" s="13"/>
      <c r="CQC21" s="13"/>
      <c r="CQD21" s="15"/>
      <c r="CQE21" s="13"/>
      <c r="CQF21" s="17"/>
      <c r="CQG21" s="15"/>
      <c r="CQH21" s="13"/>
      <c r="CQI21" s="13"/>
      <c r="CQJ21" s="15"/>
      <c r="CQK21" s="14"/>
      <c r="CQL21" s="14"/>
      <c r="CQM21" s="15"/>
      <c r="CQO21" s="16"/>
      <c r="CQP21" s="13"/>
      <c r="CQQ21" s="13"/>
      <c r="CQR21" s="15"/>
      <c r="CQS21" s="13"/>
      <c r="CQT21" s="13"/>
      <c r="CQU21" s="15"/>
      <c r="CQV21" s="13"/>
      <c r="CQW21" s="13"/>
      <c r="CQX21" s="15"/>
      <c r="CQY21" s="13"/>
      <c r="CQZ21" s="13"/>
      <c r="CRA21" s="15"/>
      <c r="CRB21" s="13"/>
      <c r="CRC21" s="17"/>
      <c r="CRD21" s="15"/>
      <c r="CRE21" s="13"/>
      <c r="CRF21" s="13"/>
      <c r="CRG21" s="15"/>
      <c r="CRH21" s="14"/>
      <c r="CRI21" s="14"/>
      <c r="CRJ21" s="15"/>
      <c r="CRL21" s="16"/>
      <c r="CRM21" s="13"/>
      <c r="CRN21" s="13"/>
      <c r="CRO21" s="15"/>
      <c r="CRP21" s="13"/>
      <c r="CRQ21" s="13"/>
      <c r="CRR21" s="15"/>
      <c r="CRS21" s="13"/>
      <c r="CRT21" s="13"/>
      <c r="CRU21" s="15"/>
      <c r="CRV21" s="13"/>
      <c r="CRW21" s="13"/>
      <c r="CRX21" s="15"/>
      <c r="CRY21" s="13"/>
      <c r="CRZ21" s="17"/>
      <c r="CSA21" s="15"/>
      <c r="CSB21" s="13"/>
      <c r="CSC21" s="13"/>
      <c r="CSD21" s="15"/>
      <c r="CSE21" s="14"/>
      <c r="CSF21" s="14"/>
      <c r="CSG21" s="15"/>
      <c r="CSI21" s="16"/>
      <c r="CSJ21" s="13"/>
      <c r="CSK21" s="13"/>
      <c r="CSL21" s="15"/>
      <c r="CSM21" s="13"/>
      <c r="CSN21" s="13"/>
      <c r="CSO21" s="15"/>
      <c r="CSP21" s="13"/>
      <c r="CSQ21" s="13"/>
      <c r="CSR21" s="15"/>
      <c r="CSS21" s="13"/>
      <c r="CST21" s="13"/>
      <c r="CSU21" s="15"/>
      <c r="CSV21" s="13"/>
      <c r="CSW21" s="17"/>
      <c r="CSX21" s="15"/>
      <c r="CSY21" s="13"/>
      <c r="CSZ21" s="13"/>
      <c r="CTA21" s="15"/>
      <c r="CTB21" s="14"/>
      <c r="CTC21" s="14"/>
      <c r="CTD21" s="15"/>
      <c r="CTF21" s="16"/>
      <c r="CTG21" s="13"/>
      <c r="CTH21" s="13"/>
      <c r="CTI21" s="15"/>
      <c r="CTJ21" s="13"/>
      <c r="CTK21" s="13"/>
      <c r="CTL21" s="15"/>
      <c r="CTM21" s="13"/>
      <c r="CTN21" s="13"/>
      <c r="CTO21" s="15"/>
      <c r="CTP21" s="13"/>
      <c r="CTQ21" s="13"/>
      <c r="CTR21" s="15"/>
      <c r="CTS21" s="13"/>
      <c r="CTT21" s="17"/>
      <c r="CTU21" s="15"/>
      <c r="CTV21" s="13"/>
      <c r="CTW21" s="13"/>
      <c r="CTX21" s="15"/>
      <c r="CTY21" s="14"/>
      <c r="CTZ21" s="14"/>
      <c r="CUA21" s="15"/>
      <c r="CUC21" s="16"/>
      <c r="CUD21" s="13"/>
      <c r="CUE21" s="13"/>
      <c r="CUF21" s="15"/>
      <c r="CUG21" s="13"/>
      <c r="CUH21" s="13"/>
      <c r="CUI21" s="15"/>
      <c r="CUJ21" s="13"/>
      <c r="CUK21" s="13"/>
      <c r="CUL21" s="15"/>
      <c r="CUM21" s="13"/>
      <c r="CUN21" s="13"/>
      <c r="CUO21" s="15"/>
      <c r="CUP21" s="13"/>
      <c r="CUQ21" s="17"/>
      <c r="CUR21" s="15"/>
      <c r="CUS21" s="13"/>
      <c r="CUT21" s="13"/>
      <c r="CUU21" s="15"/>
      <c r="CUV21" s="14"/>
      <c r="CUW21" s="14"/>
      <c r="CUX21" s="15"/>
      <c r="CUZ21" s="16"/>
      <c r="CVA21" s="13"/>
      <c r="CVB21" s="13"/>
      <c r="CVC21" s="15"/>
      <c r="CVD21" s="13"/>
      <c r="CVE21" s="13"/>
      <c r="CVF21" s="15"/>
      <c r="CVG21" s="13"/>
      <c r="CVH21" s="13"/>
      <c r="CVI21" s="15"/>
      <c r="CVJ21" s="13"/>
      <c r="CVK21" s="13"/>
      <c r="CVL21" s="15"/>
      <c r="CVM21" s="13"/>
      <c r="CVN21" s="17"/>
      <c r="CVO21" s="15"/>
      <c r="CVP21" s="13"/>
      <c r="CVQ21" s="13"/>
      <c r="CVR21" s="15"/>
      <c r="CVS21" s="14"/>
      <c r="CVT21" s="14"/>
      <c r="CVU21" s="15"/>
      <c r="CVW21" s="16"/>
      <c r="CVX21" s="13"/>
      <c r="CVY21" s="13"/>
      <c r="CVZ21" s="15"/>
      <c r="CWA21" s="13"/>
      <c r="CWB21" s="13"/>
      <c r="CWC21" s="15"/>
      <c r="CWD21" s="13"/>
      <c r="CWE21" s="13"/>
      <c r="CWF21" s="15"/>
      <c r="CWG21" s="13"/>
      <c r="CWH21" s="13"/>
      <c r="CWI21" s="15"/>
      <c r="CWJ21" s="13"/>
      <c r="CWK21" s="17"/>
      <c r="CWL21" s="15"/>
      <c r="CWM21" s="13"/>
      <c r="CWN21" s="13"/>
      <c r="CWO21" s="15"/>
      <c r="CWP21" s="14"/>
      <c r="CWQ21" s="14"/>
      <c r="CWR21" s="15"/>
      <c r="CWT21" s="16"/>
      <c r="CWU21" s="13"/>
      <c r="CWV21" s="13"/>
      <c r="CWW21" s="15"/>
      <c r="CWX21" s="13"/>
      <c r="CWY21" s="13"/>
      <c r="CWZ21" s="15"/>
      <c r="CXA21" s="13"/>
      <c r="CXB21" s="13"/>
      <c r="CXC21" s="15"/>
      <c r="CXD21" s="13"/>
      <c r="CXE21" s="13"/>
      <c r="CXF21" s="15"/>
      <c r="CXG21" s="13"/>
      <c r="CXH21" s="17"/>
      <c r="CXI21" s="15"/>
      <c r="CXJ21" s="13"/>
      <c r="CXK21" s="13"/>
      <c r="CXL21" s="15"/>
      <c r="CXM21" s="14"/>
      <c r="CXN21" s="14"/>
      <c r="CXO21" s="15"/>
      <c r="CXQ21" s="16"/>
      <c r="CXR21" s="13"/>
      <c r="CXS21" s="13"/>
      <c r="CXT21" s="15"/>
      <c r="CXU21" s="13"/>
      <c r="CXV21" s="13"/>
      <c r="CXW21" s="15"/>
      <c r="CXX21" s="13"/>
      <c r="CXY21" s="13"/>
      <c r="CXZ21" s="15"/>
      <c r="CYA21" s="13"/>
      <c r="CYB21" s="13"/>
      <c r="CYC21" s="15"/>
      <c r="CYD21" s="13"/>
      <c r="CYE21" s="17"/>
      <c r="CYF21" s="15"/>
      <c r="CYG21" s="13"/>
      <c r="CYH21" s="13"/>
      <c r="CYI21" s="15"/>
      <c r="CYJ21" s="14"/>
      <c r="CYK21" s="14"/>
      <c r="CYL21" s="15"/>
      <c r="CYN21" s="16"/>
      <c r="CYO21" s="13"/>
      <c r="CYP21" s="13"/>
      <c r="CYQ21" s="15"/>
      <c r="CYR21" s="13"/>
      <c r="CYS21" s="13"/>
      <c r="CYT21" s="15"/>
      <c r="CYU21" s="13"/>
      <c r="CYV21" s="13"/>
      <c r="CYW21" s="15"/>
      <c r="CYX21" s="13"/>
      <c r="CYY21" s="13"/>
      <c r="CYZ21" s="15"/>
      <c r="CZA21" s="13"/>
      <c r="CZB21" s="17"/>
      <c r="CZC21" s="15"/>
      <c r="CZD21" s="13"/>
      <c r="CZE21" s="13"/>
      <c r="CZF21" s="15"/>
      <c r="CZG21" s="14"/>
      <c r="CZH21" s="14"/>
      <c r="CZI21" s="15"/>
      <c r="CZK21" s="16"/>
      <c r="CZL21" s="13"/>
      <c r="CZM21" s="13"/>
      <c r="CZN21" s="15"/>
      <c r="CZO21" s="13"/>
      <c r="CZP21" s="13"/>
      <c r="CZQ21" s="15"/>
      <c r="CZR21" s="13"/>
      <c r="CZS21" s="13"/>
      <c r="CZT21" s="15"/>
      <c r="CZU21" s="13"/>
      <c r="CZV21" s="13"/>
      <c r="CZW21" s="15"/>
      <c r="CZX21" s="13"/>
      <c r="CZY21" s="17"/>
      <c r="CZZ21" s="15"/>
      <c r="DAA21" s="13"/>
      <c r="DAB21" s="13"/>
      <c r="DAC21" s="15"/>
      <c r="DAD21" s="14"/>
      <c r="DAE21" s="14"/>
      <c r="DAF21" s="15"/>
      <c r="DAH21" s="16"/>
      <c r="DAI21" s="13"/>
      <c r="DAJ21" s="13"/>
      <c r="DAK21" s="15"/>
      <c r="DAL21" s="13"/>
      <c r="DAM21" s="13"/>
      <c r="DAN21" s="15"/>
      <c r="DAO21" s="13"/>
      <c r="DAP21" s="13"/>
      <c r="DAQ21" s="15"/>
      <c r="DAR21" s="13"/>
      <c r="DAS21" s="13"/>
      <c r="DAT21" s="15"/>
      <c r="DAU21" s="13"/>
      <c r="DAV21" s="17"/>
      <c r="DAW21" s="15"/>
      <c r="DAX21" s="13"/>
      <c r="DAY21" s="13"/>
      <c r="DAZ21" s="15"/>
      <c r="DBA21" s="14"/>
      <c r="DBB21" s="14"/>
      <c r="DBC21" s="15"/>
      <c r="DBE21" s="16"/>
      <c r="DBF21" s="13"/>
      <c r="DBG21" s="13"/>
      <c r="DBH21" s="15"/>
      <c r="DBI21" s="13"/>
      <c r="DBJ21" s="13"/>
      <c r="DBK21" s="15"/>
      <c r="DBL21" s="13"/>
      <c r="DBM21" s="13"/>
      <c r="DBN21" s="15"/>
      <c r="DBO21" s="13"/>
      <c r="DBP21" s="13"/>
      <c r="DBQ21" s="15"/>
      <c r="DBR21" s="13"/>
      <c r="DBS21" s="17"/>
      <c r="DBT21" s="15"/>
      <c r="DBU21" s="13"/>
      <c r="DBV21" s="13"/>
      <c r="DBW21" s="15"/>
      <c r="DBX21" s="14"/>
      <c r="DBY21" s="14"/>
      <c r="DBZ21" s="15"/>
      <c r="DCB21" s="16"/>
      <c r="DCC21" s="13"/>
      <c r="DCD21" s="13"/>
      <c r="DCE21" s="15"/>
      <c r="DCF21" s="13"/>
      <c r="DCG21" s="13"/>
      <c r="DCH21" s="15"/>
      <c r="DCI21" s="13"/>
      <c r="DCJ21" s="13"/>
      <c r="DCK21" s="15"/>
      <c r="DCL21" s="13"/>
      <c r="DCM21" s="13"/>
      <c r="DCN21" s="15"/>
      <c r="DCO21" s="13"/>
      <c r="DCP21" s="17"/>
      <c r="DCQ21" s="15"/>
      <c r="DCR21" s="13"/>
      <c r="DCS21" s="13"/>
      <c r="DCT21" s="15"/>
      <c r="DCU21" s="14"/>
      <c r="DCV21" s="14"/>
      <c r="DCW21" s="15"/>
      <c r="DCY21" s="16"/>
      <c r="DCZ21" s="13"/>
      <c r="DDA21" s="13"/>
      <c r="DDB21" s="15"/>
      <c r="DDC21" s="13"/>
      <c r="DDD21" s="13"/>
      <c r="DDE21" s="15"/>
      <c r="DDF21" s="13"/>
      <c r="DDG21" s="13"/>
      <c r="DDH21" s="15"/>
      <c r="DDI21" s="13"/>
      <c r="DDJ21" s="13"/>
      <c r="DDK21" s="15"/>
      <c r="DDL21" s="13"/>
      <c r="DDM21" s="17"/>
      <c r="DDN21" s="15"/>
      <c r="DDO21" s="13"/>
      <c r="DDP21" s="13"/>
      <c r="DDQ21" s="15"/>
      <c r="DDR21" s="14"/>
      <c r="DDS21" s="14"/>
      <c r="DDT21" s="15"/>
      <c r="DDV21" s="16"/>
      <c r="DDW21" s="13"/>
      <c r="DDX21" s="13"/>
      <c r="DDY21" s="15"/>
      <c r="DDZ21" s="13"/>
      <c r="DEA21" s="13"/>
      <c r="DEB21" s="15"/>
      <c r="DEC21" s="13"/>
      <c r="DED21" s="13"/>
      <c r="DEE21" s="15"/>
      <c r="DEF21" s="13"/>
      <c r="DEG21" s="13"/>
      <c r="DEH21" s="15"/>
      <c r="DEI21" s="13"/>
      <c r="DEJ21" s="17"/>
      <c r="DEK21" s="15"/>
      <c r="DEL21" s="13"/>
      <c r="DEM21" s="13"/>
      <c r="DEN21" s="15"/>
      <c r="DEO21" s="14"/>
      <c r="DEP21" s="14"/>
      <c r="DEQ21" s="15"/>
      <c r="DES21" s="16"/>
      <c r="DET21" s="13"/>
      <c r="DEU21" s="13"/>
      <c r="DEV21" s="15"/>
      <c r="DEW21" s="13"/>
      <c r="DEX21" s="13"/>
      <c r="DEY21" s="15"/>
      <c r="DEZ21" s="13"/>
      <c r="DFA21" s="13"/>
      <c r="DFB21" s="15"/>
      <c r="DFC21" s="13"/>
      <c r="DFD21" s="13"/>
      <c r="DFE21" s="15"/>
      <c r="DFF21" s="13"/>
      <c r="DFG21" s="17"/>
      <c r="DFH21" s="15"/>
      <c r="DFI21" s="13"/>
      <c r="DFJ21" s="13"/>
      <c r="DFK21" s="15"/>
      <c r="DFL21" s="14"/>
      <c r="DFM21" s="14"/>
      <c r="DFN21" s="15"/>
      <c r="DFP21" s="16"/>
      <c r="DFQ21" s="13"/>
      <c r="DFR21" s="13"/>
      <c r="DFS21" s="15"/>
      <c r="DFT21" s="13"/>
      <c r="DFU21" s="13"/>
      <c r="DFV21" s="15"/>
      <c r="DFW21" s="13"/>
      <c r="DFX21" s="13"/>
      <c r="DFY21" s="15"/>
      <c r="DFZ21" s="13"/>
      <c r="DGA21" s="13"/>
      <c r="DGB21" s="15"/>
      <c r="DGC21" s="13"/>
      <c r="DGD21" s="17"/>
      <c r="DGE21" s="15"/>
      <c r="DGF21" s="13"/>
      <c r="DGG21" s="13"/>
      <c r="DGH21" s="15"/>
      <c r="DGI21" s="14"/>
      <c r="DGJ21" s="14"/>
      <c r="DGK21" s="15"/>
      <c r="DGM21" s="16"/>
      <c r="DGN21" s="13"/>
      <c r="DGO21" s="13"/>
      <c r="DGP21" s="15"/>
      <c r="DGQ21" s="13"/>
      <c r="DGR21" s="13"/>
      <c r="DGS21" s="15"/>
      <c r="DGT21" s="13"/>
      <c r="DGU21" s="13"/>
      <c r="DGV21" s="15"/>
      <c r="DGW21" s="13"/>
      <c r="DGX21" s="13"/>
      <c r="DGY21" s="15"/>
      <c r="DGZ21" s="13"/>
      <c r="DHA21" s="17"/>
      <c r="DHB21" s="15"/>
      <c r="DHC21" s="13"/>
      <c r="DHD21" s="13"/>
      <c r="DHE21" s="15"/>
      <c r="DHF21" s="14"/>
      <c r="DHG21" s="14"/>
      <c r="DHH21" s="15"/>
      <c r="DHJ21" s="16"/>
      <c r="DHK21" s="13"/>
      <c r="DHL21" s="13"/>
      <c r="DHM21" s="15"/>
      <c r="DHN21" s="13"/>
      <c r="DHO21" s="13"/>
      <c r="DHP21" s="15"/>
      <c r="DHQ21" s="13"/>
      <c r="DHR21" s="13"/>
      <c r="DHS21" s="15"/>
      <c r="DHT21" s="13"/>
      <c r="DHU21" s="13"/>
      <c r="DHV21" s="15"/>
      <c r="DHW21" s="13"/>
      <c r="DHX21" s="17"/>
      <c r="DHY21" s="15"/>
      <c r="DHZ21" s="13"/>
      <c r="DIA21" s="13"/>
      <c r="DIB21" s="15"/>
      <c r="DIC21" s="14"/>
      <c r="DID21" s="14"/>
      <c r="DIE21" s="15"/>
      <c r="DIG21" s="16"/>
      <c r="DIH21" s="13"/>
      <c r="DII21" s="13"/>
      <c r="DIJ21" s="15"/>
      <c r="DIK21" s="13"/>
      <c r="DIL21" s="13"/>
      <c r="DIM21" s="15"/>
      <c r="DIN21" s="13"/>
      <c r="DIO21" s="13"/>
      <c r="DIP21" s="15"/>
      <c r="DIQ21" s="13"/>
      <c r="DIR21" s="13"/>
      <c r="DIS21" s="15"/>
      <c r="DIT21" s="13"/>
      <c r="DIU21" s="17"/>
      <c r="DIV21" s="15"/>
      <c r="DIW21" s="13"/>
      <c r="DIX21" s="13"/>
      <c r="DIY21" s="15"/>
      <c r="DIZ21" s="14"/>
      <c r="DJA21" s="14"/>
      <c r="DJB21" s="15"/>
      <c r="DJD21" s="16"/>
      <c r="DJE21" s="13"/>
      <c r="DJF21" s="13"/>
      <c r="DJG21" s="15"/>
      <c r="DJH21" s="13"/>
      <c r="DJI21" s="13"/>
      <c r="DJJ21" s="15"/>
      <c r="DJK21" s="13"/>
      <c r="DJL21" s="13"/>
      <c r="DJM21" s="15"/>
      <c r="DJN21" s="13"/>
      <c r="DJO21" s="13"/>
      <c r="DJP21" s="15"/>
      <c r="DJQ21" s="13"/>
      <c r="DJR21" s="17"/>
      <c r="DJS21" s="15"/>
      <c r="DJT21" s="13"/>
      <c r="DJU21" s="13"/>
      <c r="DJV21" s="15"/>
      <c r="DJW21" s="14"/>
      <c r="DJX21" s="14"/>
      <c r="DJY21" s="15"/>
      <c r="DKA21" s="16"/>
      <c r="DKB21" s="13"/>
      <c r="DKC21" s="13"/>
      <c r="DKD21" s="15"/>
      <c r="DKE21" s="13"/>
      <c r="DKF21" s="13"/>
      <c r="DKG21" s="15"/>
      <c r="DKH21" s="13"/>
      <c r="DKI21" s="13"/>
      <c r="DKJ21" s="15"/>
      <c r="DKK21" s="13"/>
      <c r="DKL21" s="13"/>
      <c r="DKM21" s="15"/>
      <c r="DKN21" s="13"/>
      <c r="DKO21" s="17"/>
      <c r="DKP21" s="15"/>
      <c r="DKQ21" s="13"/>
      <c r="DKR21" s="13"/>
      <c r="DKS21" s="15"/>
      <c r="DKT21" s="14"/>
      <c r="DKU21" s="14"/>
      <c r="DKV21" s="15"/>
      <c r="DKX21" s="16"/>
      <c r="DKY21" s="13"/>
      <c r="DKZ21" s="13"/>
      <c r="DLA21" s="15"/>
      <c r="DLB21" s="13"/>
      <c r="DLC21" s="13"/>
      <c r="DLD21" s="15"/>
      <c r="DLE21" s="13"/>
      <c r="DLF21" s="13"/>
      <c r="DLG21" s="15"/>
      <c r="DLH21" s="13"/>
      <c r="DLI21" s="13"/>
      <c r="DLJ21" s="15"/>
      <c r="DLK21" s="13"/>
      <c r="DLL21" s="17"/>
      <c r="DLM21" s="15"/>
      <c r="DLN21" s="13"/>
      <c r="DLO21" s="13"/>
      <c r="DLP21" s="15"/>
      <c r="DLQ21" s="14"/>
      <c r="DLR21" s="14"/>
      <c r="DLS21" s="15"/>
      <c r="DLU21" s="16"/>
      <c r="DLV21" s="13"/>
      <c r="DLW21" s="13"/>
      <c r="DLX21" s="15"/>
      <c r="DLY21" s="13"/>
      <c r="DLZ21" s="13"/>
      <c r="DMA21" s="15"/>
      <c r="DMB21" s="13"/>
      <c r="DMC21" s="13"/>
      <c r="DMD21" s="15"/>
      <c r="DME21" s="13"/>
      <c r="DMF21" s="13"/>
      <c r="DMG21" s="15"/>
      <c r="DMH21" s="13"/>
      <c r="DMI21" s="17"/>
      <c r="DMJ21" s="15"/>
      <c r="DMK21" s="13"/>
      <c r="DML21" s="13"/>
      <c r="DMM21" s="15"/>
      <c r="DMN21" s="14"/>
      <c r="DMO21" s="14"/>
      <c r="DMP21" s="15"/>
      <c r="DMR21" s="16"/>
      <c r="DMS21" s="13"/>
      <c r="DMT21" s="13"/>
      <c r="DMU21" s="15"/>
      <c r="DMV21" s="13"/>
      <c r="DMW21" s="13"/>
      <c r="DMX21" s="15"/>
      <c r="DMY21" s="13"/>
      <c r="DMZ21" s="13"/>
      <c r="DNA21" s="15"/>
      <c r="DNB21" s="13"/>
      <c r="DNC21" s="13"/>
      <c r="DND21" s="15"/>
      <c r="DNE21" s="13"/>
      <c r="DNF21" s="17"/>
      <c r="DNG21" s="15"/>
      <c r="DNH21" s="13"/>
      <c r="DNI21" s="13"/>
      <c r="DNJ21" s="15"/>
      <c r="DNK21" s="14"/>
      <c r="DNL21" s="14"/>
      <c r="DNM21" s="15"/>
      <c r="DNO21" s="16"/>
      <c r="DNP21" s="13"/>
      <c r="DNQ21" s="13"/>
      <c r="DNR21" s="15"/>
      <c r="DNS21" s="13"/>
      <c r="DNT21" s="13"/>
      <c r="DNU21" s="15"/>
      <c r="DNV21" s="13"/>
      <c r="DNW21" s="13"/>
      <c r="DNX21" s="15"/>
      <c r="DNY21" s="13"/>
      <c r="DNZ21" s="13"/>
      <c r="DOA21" s="15"/>
      <c r="DOB21" s="13"/>
      <c r="DOC21" s="17"/>
      <c r="DOD21" s="15"/>
      <c r="DOE21" s="13"/>
      <c r="DOF21" s="13"/>
      <c r="DOG21" s="15"/>
      <c r="DOH21" s="14"/>
      <c r="DOI21" s="14"/>
      <c r="DOJ21" s="15"/>
      <c r="DOL21" s="16"/>
      <c r="DOM21" s="13"/>
      <c r="DON21" s="13"/>
      <c r="DOO21" s="15"/>
      <c r="DOP21" s="13"/>
      <c r="DOQ21" s="13"/>
      <c r="DOR21" s="15"/>
      <c r="DOS21" s="13"/>
      <c r="DOT21" s="13"/>
      <c r="DOU21" s="15"/>
      <c r="DOV21" s="13"/>
      <c r="DOW21" s="13"/>
      <c r="DOX21" s="15"/>
      <c r="DOY21" s="13"/>
      <c r="DOZ21" s="17"/>
      <c r="DPA21" s="15"/>
      <c r="DPB21" s="13"/>
      <c r="DPC21" s="13"/>
      <c r="DPD21" s="15"/>
      <c r="DPE21" s="14"/>
      <c r="DPF21" s="14"/>
      <c r="DPG21" s="15"/>
      <c r="DPI21" s="16"/>
      <c r="DPJ21" s="13"/>
      <c r="DPK21" s="13"/>
      <c r="DPL21" s="15"/>
      <c r="DPM21" s="13"/>
      <c r="DPN21" s="13"/>
      <c r="DPO21" s="15"/>
      <c r="DPP21" s="13"/>
      <c r="DPQ21" s="13"/>
      <c r="DPR21" s="15"/>
      <c r="DPS21" s="13"/>
      <c r="DPT21" s="13"/>
      <c r="DPU21" s="15"/>
      <c r="DPV21" s="13"/>
      <c r="DPW21" s="17"/>
      <c r="DPX21" s="15"/>
      <c r="DPY21" s="13"/>
      <c r="DPZ21" s="13"/>
      <c r="DQA21" s="15"/>
      <c r="DQB21" s="14"/>
      <c r="DQC21" s="14"/>
      <c r="DQD21" s="15"/>
      <c r="DQF21" s="16"/>
      <c r="DQG21" s="13"/>
      <c r="DQH21" s="13"/>
      <c r="DQI21" s="15"/>
      <c r="DQJ21" s="13"/>
      <c r="DQK21" s="13"/>
      <c r="DQL21" s="15"/>
      <c r="DQM21" s="13"/>
      <c r="DQN21" s="13"/>
      <c r="DQO21" s="15"/>
      <c r="DQP21" s="13"/>
      <c r="DQQ21" s="13"/>
      <c r="DQR21" s="15"/>
      <c r="DQS21" s="13"/>
      <c r="DQT21" s="17"/>
      <c r="DQU21" s="15"/>
      <c r="DQV21" s="13"/>
      <c r="DQW21" s="13"/>
      <c r="DQX21" s="15"/>
      <c r="DQY21" s="14"/>
      <c r="DQZ21" s="14"/>
      <c r="DRA21" s="15"/>
      <c r="DRC21" s="16"/>
      <c r="DRD21" s="13"/>
      <c r="DRE21" s="13"/>
      <c r="DRF21" s="15"/>
      <c r="DRG21" s="13"/>
      <c r="DRH21" s="13"/>
      <c r="DRI21" s="15"/>
      <c r="DRJ21" s="13"/>
      <c r="DRK21" s="13"/>
      <c r="DRL21" s="15"/>
      <c r="DRM21" s="13"/>
      <c r="DRN21" s="13"/>
      <c r="DRO21" s="15"/>
      <c r="DRP21" s="13"/>
      <c r="DRQ21" s="17"/>
      <c r="DRR21" s="15"/>
      <c r="DRS21" s="13"/>
      <c r="DRT21" s="13"/>
      <c r="DRU21" s="15"/>
      <c r="DRV21" s="14"/>
      <c r="DRW21" s="14"/>
      <c r="DRX21" s="15"/>
      <c r="DRZ21" s="16"/>
      <c r="DSA21" s="13"/>
      <c r="DSB21" s="13"/>
      <c r="DSC21" s="15"/>
      <c r="DSD21" s="13"/>
      <c r="DSE21" s="13"/>
      <c r="DSF21" s="15"/>
      <c r="DSG21" s="13"/>
      <c r="DSH21" s="13"/>
      <c r="DSI21" s="15"/>
      <c r="DSJ21" s="13"/>
      <c r="DSK21" s="13"/>
      <c r="DSL21" s="15"/>
      <c r="DSM21" s="13"/>
      <c r="DSN21" s="17"/>
      <c r="DSO21" s="15"/>
      <c r="DSP21" s="13"/>
      <c r="DSQ21" s="13"/>
      <c r="DSR21" s="15"/>
      <c r="DSS21" s="14"/>
      <c r="DST21" s="14"/>
      <c r="DSU21" s="15"/>
      <c r="DSW21" s="16"/>
      <c r="DSX21" s="13"/>
      <c r="DSY21" s="13"/>
      <c r="DSZ21" s="15"/>
      <c r="DTA21" s="13"/>
      <c r="DTB21" s="13"/>
      <c r="DTC21" s="15"/>
      <c r="DTD21" s="13"/>
      <c r="DTE21" s="13"/>
      <c r="DTF21" s="15"/>
      <c r="DTG21" s="13"/>
      <c r="DTH21" s="13"/>
      <c r="DTI21" s="15"/>
      <c r="DTJ21" s="13"/>
      <c r="DTK21" s="17"/>
      <c r="DTL21" s="15"/>
      <c r="DTM21" s="13"/>
      <c r="DTN21" s="13"/>
      <c r="DTO21" s="15"/>
      <c r="DTP21" s="14"/>
      <c r="DTQ21" s="14"/>
      <c r="DTR21" s="15"/>
      <c r="DTT21" s="16"/>
      <c r="DTU21" s="13"/>
      <c r="DTV21" s="13"/>
      <c r="DTW21" s="15"/>
      <c r="DTX21" s="13"/>
      <c r="DTY21" s="13"/>
      <c r="DTZ21" s="15"/>
      <c r="DUA21" s="13"/>
      <c r="DUB21" s="13"/>
      <c r="DUC21" s="15"/>
      <c r="DUD21" s="13"/>
      <c r="DUE21" s="13"/>
      <c r="DUF21" s="15"/>
      <c r="DUG21" s="13"/>
      <c r="DUH21" s="17"/>
      <c r="DUI21" s="15"/>
      <c r="DUJ21" s="13"/>
      <c r="DUK21" s="13"/>
      <c r="DUL21" s="15"/>
      <c r="DUM21" s="14"/>
      <c r="DUN21" s="14"/>
      <c r="DUO21" s="15"/>
      <c r="DUQ21" s="16"/>
      <c r="DUR21" s="13"/>
      <c r="DUS21" s="13"/>
      <c r="DUT21" s="15"/>
      <c r="DUU21" s="13"/>
      <c r="DUV21" s="13"/>
      <c r="DUW21" s="15"/>
      <c r="DUX21" s="13"/>
      <c r="DUY21" s="13"/>
      <c r="DUZ21" s="15"/>
      <c r="DVA21" s="13"/>
      <c r="DVB21" s="13"/>
      <c r="DVC21" s="15"/>
      <c r="DVD21" s="13"/>
      <c r="DVE21" s="17"/>
      <c r="DVF21" s="15"/>
      <c r="DVG21" s="13"/>
      <c r="DVH21" s="13"/>
      <c r="DVI21" s="15"/>
      <c r="DVJ21" s="14"/>
      <c r="DVK21" s="14"/>
      <c r="DVL21" s="15"/>
      <c r="DVN21" s="16"/>
      <c r="DVO21" s="13"/>
      <c r="DVP21" s="13"/>
      <c r="DVQ21" s="15"/>
      <c r="DVR21" s="13"/>
      <c r="DVS21" s="13"/>
      <c r="DVT21" s="15"/>
      <c r="DVU21" s="13"/>
      <c r="DVV21" s="13"/>
      <c r="DVW21" s="15"/>
      <c r="DVX21" s="13"/>
      <c r="DVY21" s="13"/>
      <c r="DVZ21" s="15"/>
      <c r="DWA21" s="13"/>
      <c r="DWB21" s="17"/>
      <c r="DWC21" s="15"/>
      <c r="DWD21" s="13"/>
      <c r="DWE21" s="13"/>
      <c r="DWF21" s="15"/>
      <c r="DWG21" s="14"/>
      <c r="DWH21" s="14"/>
      <c r="DWI21" s="15"/>
      <c r="DWK21" s="16"/>
      <c r="DWL21" s="13"/>
      <c r="DWM21" s="13"/>
      <c r="DWN21" s="15"/>
      <c r="DWO21" s="13"/>
      <c r="DWP21" s="13"/>
      <c r="DWQ21" s="15"/>
      <c r="DWR21" s="13"/>
      <c r="DWS21" s="13"/>
      <c r="DWT21" s="15"/>
      <c r="DWU21" s="13"/>
      <c r="DWV21" s="13"/>
      <c r="DWW21" s="15"/>
      <c r="DWX21" s="13"/>
      <c r="DWY21" s="17"/>
      <c r="DWZ21" s="15"/>
      <c r="DXA21" s="13"/>
      <c r="DXB21" s="13"/>
      <c r="DXC21" s="15"/>
      <c r="DXD21" s="14"/>
      <c r="DXE21" s="14"/>
      <c r="DXF21" s="15"/>
      <c r="DXH21" s="16"/>
      <c r="DXI21" s="13"/>
      <c r="DXJ21" s="13"/>
      <c r="DXK21" s="15"/>
      <c r="DXL21" s="13"/>
      <c r="DXM21" s="13"/>
      <c r="DXN21" s="15"/>
      <c r="DXO21" s="13"/>
      <c r="DXP21" s="13"/>
      <c r="DXQ21" s="15"/>
      <c r="DXR21" s="13"/>
      <c r="DXS21" s="13"/>
      <c r="DXT21" s="15"/>
      <c r="DXU21" s="13"/>
      <c r="DXV21" s="17"/>
      <c r="DXW21" s="15"/>
      <c r="DXX21" s="13"/>
      <c r="DXY21" s="13"/>
      <c r="DXZ21" s="15"/>
      <c r="DYA21" s="14"/>
      <c r="DYB21" s="14"/>
      <c r="DYC21" s="15"/>
      <c r="DYE21" s="16"/>
      <c r="DYF21" s="13"/>
      <c r="DYG21" s="13"/>
      <c r="DYH21" s="15"/>
      <c r="DYI21" s="13"/>
      <c r="DYJ21" s="13"/>
      <c r="DYK21" s="15"/>
      <c r="DYL21" s="13"/>
      <c r="DYM21" s="13"/>
      <c r="DYN21" s="15"/>
      <c r="DYO21" s="13"/>
      <c r="DYP21" s="13"/>
      <c r="DYQ21" s="15"/>
      <c r="DYR21" s="13"/>
      <c r="DYS21" s="17"/>
      <c r="DYT21" s="15"/>
      <c r="DYU21" s="13"/>
      <c r="DYV21" s="13"/>
      <c r="DYW21" s="15"/>
      <c r="DYX21" s="14"/>
      <c r="DYY21" s="14"/>
      <c r="DYZ21" s="15"/>
      <c r="DZB21" s="16"/>
      <c r="DZC21" s="13"/>
      <c r="DZD21" s="13"/>
      <c r="DZE21" s="15"/>
      <c r="DZF21" s="13"/>
      <c r="DZG21" s="13"/>
      <c r="DZH21" s="15"/>
      <c r="DZI21" s="13"/>
      <c r="DZJ21" s="13"/>
      <c r="DZK21" s="15"/>
      <c r="DZL21" s="13"/>
      <c r="DZM21" s="13"/>
      <c r="DZN21" s="15"/>
      <c r="DZO21" s="13"/>
      <c r="DZP21" s="17"/>
      <c r="DZQ21" s="15"/>
      <c r="DZR21" s="13"/>
      <c r="DZS21" s="13"/>
      <c r="DZT21" s="15"/>
      <c r="DZU21" s="14"/>
      <c r="DZV21" s="14"/>
      <c r="DZW21" s="15"/>
      <c r="DZY21" s="16"/>
      <c r="DZZ21" s="13"/>
      <c r="EAA21" s="13"/>
      <c r="EAB21" s="15"/>
      <c r="EAC21" s="13"/>
      <c r="EAD21" s="13"/>
      <c r="EAE21" s="15"/>
      <c r="EAF21" s="13"/>
      <c r="EAG21" s="13"/>
      <c r="EAH21" s="15"/>
      <c r="EAI21" s="13"/>
      <c r="EAJ21" s="13"/>
      <c r="EAK21" s="15"/>
      <c r="EAL21" s="13"/>
      <c r="EAM21" s="17"/>
      <c r="EAN21" s="15"/>
      <c r="EAO21" s="13"/>
      <c r="EAP21" s="13"/>
      <c r="EAQ21" s="15"/>
      <c r="EAR21" s="14"/>
      <c r="EAS21" s="14"/>
      <c r="EAT21" s="15"/>
      <c r="EAV21" s="16"/>
      <c r="EAW21" s="13"/>
      <c r="EAX21" s="13"/>
      <c r="EAY21" s="15"/>
      <c r="EAZ21" s="13"/>
      <c r="EBA21" s="13"/>
      <c r="EBB21" s="15"/>
      <c r="EBC21" s="13"/>
      <c r="EBD21" s="13"/>
      <c r="EBE21" s="15"/>
      <c r="EBF21" s="13"/>
      <c r="EBG21" s="13"/>
      <c r="EBH21" s="15"/>
      <c r="EBI21" s="13"/>
      <c r="EBJ21" s="17"/>
      <c r="EBK21" s="15"/>
      <c r="EBL21" s="13"/>
      <c r="EBM21" s="13"/>
      <c r="EBN21" s="15"/>
      <c r="EBO21" s="14"/>
      <c r="EBP21" s="14"/>
      <c r="EBQ21" s="15"/>
      <c r="EBS21" s="16"/>
      <c r="EBT21" s="13"/>
      <c r="EBU21" s="13"/>
      <c r="EBV21" s="15"/>
      <c r="EBW21" s="13"/>
      <c r="EBX21" s="13"/>
      <c r="EBY21" s="15"/>
      <c r="EBZ21" s="13"/>
      <c r="ECA21" s="13"/>
      <c r="ECB21" s="15"/>
      <c r="ECC21" s="13"/>
      <c r="ECD21" s="13"/>
      <c r="ECE21" s="15"/>
      <c r="ECF21" s="13"/>
      <c r="ECG21" s="17"/>
      <c r="ECH21" s="15"/>
      <c r="ECI21" s="13"/>
      <c r="ECJ21" s="13"/>
      <c r="ECK21" s="15"/>
      <c r="ECL21" s="14"/>
      <c r="ECM21" s="14"/>
      <c r="ECN21" s="15"/>
      <c r="ECP21" s="16"/>
      <c r="ECQ21" s="13"/>
      <c r="ECR21" s="13"/>
      <c r="ECS21" s="15"/>
      <c r="ECT21" s="13"/>
      <c r="ECU21" s="13"/>
      <c r="ECV21" s="15"/>
      <c r="ECW21" s="13"/>
      <c r="ECX21" s="13"/>
      <c r="ECY21" s="15"/>
      <c r="ECZ21" s="13"/>
      <c r="EDA21" s="13"/>
      <c r="EDB21" s="15"/>
      <c r="EDC21" s="13"/>
      <c r="EDD21" s="17"/>
      <c r="EDE21" s="15"/>
      <c r="EDF21" s="13"/>
      <c r="EDG21" s="13"/>
      <c r="EDH21" s="15"/>
      <c r="EDI21" s="14"/>
      <c r="EDJ21" s="14"/>
      <c r="EDK21" s="15"/>
      <c r="EDM21" s="16"/>
      <c r="EDN21" s="13"/>
      <c r="EDO21" s="13"/>
      <c r="EDP21" s="15"/>
      <c r="EDQ21" s="13"/>
      <c r="EDR21" s="13"/>
      <c r="EDS21" s="15"/>
      <c r="EDT21" s="13"/>
      <c r="EDU21" s="13"/>
      <c r="EDV21" s="15"/>
      <c r="EDW21" s="13"/>
      <c r="EDX21" s="13"/>
      <c r="EDY21" s="15"/>
      <c r="EDZ21" s="13"/>
      <c r="EEA21" s="17"/>
      <c r="EEB21" s="15"/>
      <c r="EEC21" s="13"/>
      <c r="EED21" s="13"/>
      <c r="EEE21" s="15"/>
      <c r="EEF21" s="14"/>
      <c r="EEG21" s="14"/>
      <c r="EEH21" s="15"/>
      <c r="EEJ21" s="16"/>
      <c r="EEK21" s="13"/>
      <c r="EEL21" s="13"/>
      <c r="EEM21" s="15"/>
      <c r="EEN21" s="13"/>
      <c r="EEO21" s="13"/>
      <c r="EEP21" s="15"/>
      <c r="EEQ21" s="13"/>
      <c r="EER21" s="13"/>
      <c r="EES21" s="15"/>
      <c r="EET21" s="13"/>
      <c r="EEU21" s="13"/>
      <c r="EEV21" s="15"/>
      <c r="EEW21" s="13"/>
      <c r="EEX21" s="17"/>
      <c r="EEY21" s="15"/>
      <c r="EEZ21" s="13"/>
      <c r="EFA21" s="13"/>
      <c r="EFB21" s="15"/>
      <c r="EFC21" s="14"/>
      <c r="EFD21" s="14"/>
      <c r="EFE21" s="15"/>
      <c r="EFG21" s="16"/>
      <c r="EFH21" s="13"/>
      <c r="EFI21" s="13"/>
      <c r="EFJ21" s="15"/>
      <c r="EFK21" s="13"/>
      <c r="EFL21" s="13"/>
      <c r="EFM21" s="15"/>
      <c r="EFN21" s="13"/>
      <c r="EFO21" s="13"/>
      <c r="EFP21" s="15"/>
      <c r="EFQ21" s="13"/>
      <c r="EFR21" s="13"/>
      <c r="EFS21" s="15"/>
      <c r="EFT21" s="13"/>
      <c r="EFU21" s="17"/>
      <c r="EFV21" s="15"/>
      <c r="EFW21" s="13"/>
      <c r="EFX21" s="13"/>
      <c r="EFY21" s="15"/>
      <c r="EFZ21" s="14"/>
      <c r="EGA21" s="14"/>
      <c r="EGB21" s="15"/>
      <c r="EGD21" s="16"/>
      <c r="EGE21" s="13"/>
      <c r="EGF21" s="13"/>
      <c r="EGG21" s="15"/>
      <c r="EGH21" s="13"/>
      <c r="EGI21" s="13"/>
      <c r="EGJ21" s="15"/>
      <c r="EGK21" s="13"/>
      <c r="EGL21" s="13"/>
      <c r="EGM21" s="15"/>
      <c r="EGN21" s="13"/>
      <c r="EGO21" s="13"/>
      <c r="EGP21" s="15"/>
      <c r="EGQ21" s="13"/>
      <c r="EGR21" s="17"/>
      <c r="EGS21" s="15"/>
      <c r="EGT21" s="13"/>
      <c r="EGU21" s="13"/>
      <c r="EGV21" s="15"/>
      <c r="EGW21" s="14"/>
      <c r="EGX21" s="14"/>
      <c r="EGY21" s="15"/>
      <c r="EHA21" s="16"/>
      <c r="EHB21" s="13"/>
      <c r="EHC21" s="13"/>
      <c r="EHD21" s="15"/>
      <c r="EHE21" s="13"/>
      <c r="EHF21" s="13"/>
      <c r="EHG21" s="15"/>
      <c r="EHH21" s="13"/>
      <c r="EHI21" s="13"/>
      <c r="EHJ21" s="15"/>
      <c r="EHK21" s="13"/>
      <c r="EHL21" s="13"/>
      <c r="EHM21" s="15"/>
      <c r="EHN21" s="13"/>
      <c r="EHO21" s="17"/>
      <c r="EHP21" s="15"/>
      <c r="EHQ21" s="13"/>
      <c r="EHR21" s="13"/>
      <c r="EHS21" s="15"/>
      <c r="EHT21" s="14"/>
      <c r="EHU21" s="14"/>
      <c r="EHV21" s="15"/>
      <c r="EHX21" s="16"/>
      <c r="EHY21" s="13"/>
      <c r="EHZ21" s="13"/>
      <c r="EIA21" s="15"/>
      <c r="EIB21" s="13"/>
      <c r="EIC21" s="13"/>
      <c r="EID21" s="15"/>
      <c r="EIE21" s="13"/>
      <c r="EIF21" s="13"/>
      <c r="EIG21" s="15"/>
      <c r="EIH21" s="13"/>
      <c r="EII21" s="13"/>
      <c r="EIJ21" s="15"/>
      <c r="EIK21" s="13"/>
      <c r="EIL21" s="17"/>
      <c r="EIM21" s="15"/>
      <c r="EIN21" s="13"/>
      <c r="EIO21" s="13"/>
      <c r="EIP21" s="15"/>
      <c r="EIQ21" s="14"/>
      <c r="EIR21" s="14"/>
      <c r="EIS21" s="15"/>
      <c r="EIU21" s="16"/>
      <c r="EIV21" s="13"/>
      <c r="EIW21" s="13"/>
      <c r="EIX21" s="15"/>
      <c r="EIY21" s="13"/>
      <c r="EIZ21" s="13"/>
      <c r="EJA21" s="15"/>
      <c r="EJB21" s="13"/>
      <c r="EJC21" s="13"/>
      <c r="EJD21" s="15"/>
      <c r="EJE21" s="13"/>
      <c r="EJF21" s="13"/>
      <c r="EJG21" s="15"/>
      <c r="EJH21" s="13"/>
      <c r="EJI21" s="17"/>
      <c r="EJJ21" s="15"/>
      <c r="EJK21" s="13"/>
      <c r="EJL21" s="13"/>
      <c r="EJM21" s="15"/>
      <c r="EJN21" s="14"/>
      <c r="EJO21" s="14"/>
      <c r="EJP21" s="15"/>
      <c r="EJR21" s="16"/>
      <c r="EJS21" s="13"/>
      <c r="EJT21" s="13"/>
      <c r="EJU21" s="15"/>
      <c r="EJV21" s="13"/>
      <c r="EJW21" s="13"/>
      <c r="EJX21" s="15"/>
      <c r="EJY21" s="13"/>
      <c r="EJZ21" s="13"/>
      <c r="EKA21" s="15"/>
      <c r="EKB21" s="13"/>
      <c r="EKC21" s="13"/>
      <c r="EKD21" s="15"/>
      <c r="EKE21" s="13"/>
      <c r="EKF21" s="17"/>
      <c r="EKG21" s="15"/>
      <c r="EKH21" s="13"/>
      <c r="EKI21" s="13"/>
      <c r="EKJ21" s="15"/>
      <c r="EKK21" s="14"/>
      <c r="EKL21" s="14"/>
      <c r="EKM21" s="15"/>
      <c r="EKO21" s="16"/>
      <c r="EKP21" s="13"/>
      <c r="EKQ21" s="13"/>
      <c r="EKR21" s="15"/>
      <c r="EKS21" s="13"/>
      <c r="EKT21" s="13"/>
      <c r="EKU21" s="15"/>
      <c r="EKV21" s="13"/>
      <c r="EKW21" s="13"/>
      <c r="EKX21" s="15"/>
      <c r="EKY21" s="13"/>
      <c r="EKZ21" s="13"/>
      <c r="ELA21" s="15"/>
      <c r="ELB21" s="13"/>
      <c r="ELC21" s="17"/>
      <c r="ELD21" s="15"/>
      <c r="ELE21" s="13"/>
      <c r="ELF21" s="13"/>
      <c r="ELG21" s="15"/>
      <c r="ELH21" s="14"/>
      <c r="ELI21" s="14"/>
      <c r="ELJ21" s="15"/>
      <c r="ELL21" s="16"/>
      <c r="ELM21" s="13"/>
      <c r="ELN21" s="13"/>
      <c r="ELO21" s="15"/>
      <c r="ELP21" s="13"/>
      <c r="ELQ21" s="13"/>
      <c r="ELR21" s="15"/>
      <c r="ELS21" s="13"/>
      <c r="ELT21" s="13"/>
      <c r="ELU21" s="15"/>
      <c r="ELV21" s="13"/>
      <c r="ELW21" s="13"/>
      <c r="ELX21" s="15"/>
      <c r="ELY21" s="13"/>
      <c r="ELZ21" s="17"/>
      <c r="EMA21" s="15"/>
      <c r="EMB21" s="13"/>
      <c r="EMC21" s="13"/>
      <c r="EMD21" s="15"/>
      <c r="EME21" s="14"/>
      <c r="EMF21" s="14"/>
      <c r="EMG21" s="15"/>
      <c r="EMI21" s="16"/>
      <c r="EMJ21" s="13"/>
      <c r="EMK21" s="13"/>
      <c r="EML21" s="15"/>
      <c r="EMM21" s="13"/>
      <c r="EMN21" s="13"/>
      <c r="EMO21" s="15"/>
      <c r="EMP21" s="13"/>
      <c r="EMQ21" s="13"/>
      <c r="EMR21" s="15"/>
      <c r="EMS21" s="13"/>
      <c r="EMT21" s="13"/>
      <c r="EMU21" s="15"/>
      <c r="EMV21" s="13"/>
      <c r="EMW21" s="17"/>
      <c r="EMX21" s="15"/>
      <c r="EMY21" s="13"/>
      <c r="EMZ21" s="13"/>
      <c r="ENA21" s="15"/>
      <c r="ENB21" s="14"/>
      <c r="ENC21" s="14"/>
      <c r="END21" s="15"/>
      <c r="ENF21" s="16"/>
      <c r="ENG21" s="13"/>
      <c r="ENH21" s="13"/>
      <c r="ENI21" s="15"/>
      <c r="ENJ21" s="13"/>
      <c r="ENK21" s="13"/>
      <c r="ENL21" s="15"/>
      <c r="ENM21" s="13"/>
      <c r="ENN21" s="13"/>
      <c r="ENO21" s="15"/>
      <c r="ENP21" s="13"/>
      <c r="ENQ21" s="13"/>
      <c r="ENR21" s="15"/>
      <c r="ENS21" s="13"/>
      <c r="ENT21" s="17"/>
      <c r="ENU21" s="15"/>
      <c r="ENV21" s="13"/>
      <c r="ENW21" s="13"/>
      <c r="ENX21" s="15"/>
      <c r="ENY21" s="14"/>
      <c r="ENZ21" s="14"/>
      <c r="EOA21" s="15"/>
      <c r="EOC21" s="16"/>
      <c r="EOD21" s="13"/>
      <c r="EOE21" s="13"/>
      <c r="EOF21" s="15"/>
      <c r="EOG21" s="13"/>
      <c r="EOH21" s="13"/>
      <c r="EOI21" s="15"/>
      <c r="EOJ21" s="13"/>
      <c r="EOK21" s="13"/>
      <c r="EOL21" s="15"/>
      <c r="EOM21" s="13"/>
      <c r="EON21" s="13"/>
      <c r="EOO21" s="15"/>
      <c r="EOP21" s="13"/>
      <c r="EOQ21" s="17"/>
      <c r="EOR21" s="15"/>
      <c r="EOS21" s="13"/>
      <c r="EOT21" s="13"/>
      <c r="EOU21" s="15"/>
      <c r="EOV21" s="14"/>
      <c r="EOW21" s="14"/>
      <c r="EOX21" s="15"/>
      <c r="EOZ21" s="16"/>
      <c r="EPA21" s="13"/>
      <c r="EPB21" s="13"/>
      <c r="EPC21" s="15"/>
      <c r="EPD21" s="13"/>
      <c r="EPE21" s="13"/>
      <c r="EPF21" s="15"/>
      <c r="EPG21" s="13"/>
      <c r="EPH21" s="13"/>
      <c r="EPI21" s="15"/>
      <c r="EPJ21" s="13"/>
      <c r="EPK21" s="13"/>
      <c r="EPL21" s="15"/>
      <c r="EPM21" s="13"/>
      <c r="EPN21" s="17"/>
      <c r="EPO21" s="15"/>
      <c r="EPP21" s="13"/>
      <c r="EPQ21" s="13"/>
      <c r="EPR21" s="15"/>
      <c r="EPS21" s="14"/>
      <c r="EPT21" s="14"/>
      <c r="EPU21" s="15"/>
      <c r="EPW21" s="16"/>
      <c r="EPX21" s="13"/>
      <c r="EPY21" s="13"/>
      <c r="EPZ21" s="15"/>
      <c r="EQA21" s="13"/>
      <c r="EQB21" s="13"/>
      <c r="EQC21" s="15"/>
      <c r="EQD21" s="13"/>
      <c r="EQE21" s="13"/>
      <c r="EQF21" s="15"/>
      <c r="EQG21" s="13"/>
      <c r="EQH21" s="13"/>
      <c r="EQI21" s="15"/>
      <c r="EQJ21" s="13"/>
      <c r="EQK21" s="17"/>
      <c r="EQL21" s="15"/>
      <c r="EQM21" s="13"/>
      <c r="EQN21" s="13"/>
      <c r="EQO21" s="15"/>
      <c r="EQP21" s="14"/>
      <c r="EQQ21" s="14"/>
      <c r="EQR21" s="15"/>
      <c r="EQT21" s="16"/>
      <c r="EQU21" s="13"/>
      <c r="EQV21" s="13"/>
      <c r="EQW21" s="15"/>
      <c r="EQX21" s="13"/>
      <c r="EQY21" s="13"/>
      <c r="EQZ21" s="15"/>
      <c r="ERA21" s="13"/>
      <c r="ERB21" s="13"/>
      <c r="ERC21" s="15"/>
      <c r="ERD21" s="13"/>
      <c r="ERE21" s="13"/>
      <c r="ERF21" s="15"/>
      <c r="ERG21" s="13"/>
      <c r="ERH21" s="17"/>
      <c r="ERI21" s="15"/>
      <c r="ERJ21" s="13"/>
      <c r="ERK21" s="13"/>
      <c r="ERL21" s="15"/>
      <c r="ERM21" s="14"/>
      <c r="ERN21" s="14"/>
      <c r="ERO21" s="15"/>
      <c r="ERQ21" s="16"/>
      <c r="ERR21" s="13"/>
      <c r="ERS21" s="13"/>
      <c r="ERT21" s="15"/>
      <c r="ERU21" s="13"/>
      <c r="ERV21" s="13"/>
      <c r="ERW21" s="15"/>
      <c r="ERX21" s="13"/>
      <c r="ERY21" s="13"/>
      <c r="ERZ21" s="15"/>
      <c r="ESA21" s="13"/>
      <c r="ESB21" s="13"/>
      <c r="ESC21" s="15"/>
      <c r="ESD21" s="13"/>
      <c r="ESE21" s="17"/>
      <c r="ESF21" s="15"/>
      <c r="ESG21" s="13"/>
      <c r="ESH21" s="13"/>
      <c r="ESI21" s="15"/>
      <c r="ESJ21" s="14"/>
      <c r="ESK21" s="14"/>
      <c r="ESL21" s="15"/>
      <c r="ESN21" s="16"/>
      <c r="ESO21" s="13"/>
      <c r="ESP21" s="13"/>
      <c r="ESQ21" s="15"/>
      <c r="ESR21" s="13"/>
      <c r="ESS21" s="13"/>
      <c r="EST21" s="15"/>
      <c r="ESU21" s="13"/>
      <c r="ESV21" s="13"/>
      <c r="ESW21" s="15"/>
      <c r="ESX21" s="13"/>
      <c r="ESY21" s="13"/>
      <c r="ESZ21" s="15"/>
      <c r="ETA21" s="13"/>
      <c r="ETB21" s="17"/>
      <c r="ETC21" s="15"/>
      <c r="ETD21" s="13"/>
      <c r="ETE21" s="13"/>
      <c r="ETF21" s="15"/>
      <c r="ETG21" s="14"/>
      <c r="ETH21" s="14"/>
      <c r="ETI21" s="15"/>
      <c r="ETK21" s="16"/>
      <c r="ETL21" s="13"/>
      <c r="ETM21" s="13"/>
      <c r="ETN21" s="15"/>
      <c r="ETO21" s="13"/>
      <c r="ETP21" s="13"/>
      <c r="ETQ21" s="15"/>
      <c r="ETR21" s="13"/>
      <c r="ETS21" s="13"/>
      <c r="ETT21" s="15"/>
      <c r="ETU21" s="13"/>
      <c r="ETV21" s="13"/>
      <c r="ETW21" s="15"/>
      <c r="ETX21" s="13"/>
      <c r="ETY21" s="17"/>
      <c r="ETZ21" s="15"/>
      <c r="EUA21" s="13"/>
      <c r="EUB21" s="13"/>
      <c r="EUC21" s="15"/>
      <c r="EUD21" s="14"/>
      <c r="EUE21" s="14"/>
      <c r="EUF21" s="15"/>
      <c r="EUH21" s="16"/>
      <c r="EUI21" s="13"/>
      <c r="EUJ21" s="13"/>
      <c r="EUK21" s="15"/>
      <c r="EUL21" s="13"/>
      <c r="EUM21" s="13"/>
      <c r="EUN21" s="15"/>
      <c r="EUO21" s="13"/>
      <c r="EUP21" s="13"/>
      <c r="EUQ21" s="15"/>
      <c r="EUR21" s="13"/>
      <c r="EUS21" s="13"/>
      <c r="EUT21" s="15"/>
      <c r="EUU21" s="13"/>
      <c r="EUV21" s="17"/>
      <c r="EUW21" s="15"/>
      <c r="EUX21" s="13"/>
      <c r="EUY21" s="13"/>
      <c r="EUZ21" s="15"/>
      <c r="EVA21" s="14"/>
      <c r="EVB21" s="14"/>
      <c r="EVC21" s="15"/>
      <c r="EVE21" s="16"/>
      <c r="EVF21" s="13"/>
      <c r="EVG21" s="13"/>
      <c r="EVH21" s="15"/>
      <c r="EVI21" s="13"/>
      <c r="EVJ21" s="13"/>
      <c r="EVK21" s="15"/>
      <c r="EVL21" s="13"/>
      <c r="EVM21" s="13"/>
      <c r="EVN21" s="15"/>
      <c r="EVO21" s="13"/>
      <c r="EVP21" s="13"/>
      <c r="EVQ21" s="15"/>
      <c r="EVR21" s="13"/>
      <c r="EVS21" s="17"/>
      <c r="EVT21" s="15"/>
      <c r="EVU21" s="13"/>
      <c r="EVV21" s="13"/>
      <c r="EVW21" s="15"/>
      <c r="EVX21" s="14"/>
      <c r="EVY21" s="14"/>
      <c r="EVZ21" s="15"/>
      <c r="EWB21" s="16"/>
      <c r="EWC21" s="13"/>
      <c r="EWD21" s="13"/>
      <c r="EWE21" s="15"/>
      <c r="EWF21" s="13"/>
      <c r="EWG21" s="13"/>
      <c r="EWH21" s="15"/>
      <c r="EWI21" s="13"/>
      <c r="EWJ21" s="13"/>
      <c r="EWK21" s="15"/>
      <c r="EWL21" s="13"/>
      <c r="EWM21" s="13"/>
      <c r="EWN21" s="15"/>
      <c r="EWO21" s="13"/>
      <c r="EWP21" s="17"/>
      <c r="EWQ21" s="15"/>
      <c r="EWR21" s="13"/>
      <c r="EWS21" s="13"/>
      <c r="EWT21" s="15"/>
      <c r="EWU21" s="14"/>
      <c r="EWV21" s="14"/>
      <c r="EWW21" s="15"/>
      <c r="EWY21" s="16"/>
      <c r="EWZ21" s="13"/>
      <c r="EXA21" s="13"/>
      <c r="EXB21" s="15"/>
      <c r="EXC21" s="13"/>
      <c r="EXD21" s="13"/>
      <c r="EXE21" s="15"/>
      <c r="EXF21" s="13"/>
      <c r="EXG21" s="13"/>
      <c r="EXH21" s="15"/>
      <c r="EXI21" s="13"/>
      <c r="EXJ21" s="13"/>
      <c r="EXK21" s="15"/>
      <c r="EXL21" s="13"/>
      <c r="EXM21" s="17"/>
      <c r="EXN21" s="15"/>
      <c r="EXO21" s="13"/>
      <c r="EXP21" s="13"/>
      <c r="EXQ21" s="15"/>
      <c r="EXR21" s="14"/>
      <c r="EXS21" s="14"/>
      <c r="EXT21" s="15"/>
      <c r="EXV21" s="16"/>
      <c r="EXW21" s="13"/>
      <c r="EXX21" s="13"/>
      <c r="EXY21" s="15"/>
      <c r="EXZ21" s="13"/>
      <c r="EYA21" s="13"/>
      <c r="EYB21" s="15"/>
      <c r="EYC21" s="13"/>
      <c r="EYD21" s="13"/>
      <c r="EYE21" s="15"/>
      <c r="EYF21" s="13"/>
      <c r="EYG21" s="13"/>
      <c r="EYH21" s="15"/>
      <c r="EYI21" s="13"/>
      <c r="EYJ21" s="17"/>
      <c r="EYK21" s="15"/>
      <c r="EYL21" s="13"/>
      <c r="EYM21" s="13"/>
      <c r="EYN21" s="15"/>
      <c r="EYO21" s="14"/>
      <c r="EYP21" s="14"/>
      <c r="EYQ21" s="15"/>
      <c r="EYS21" s="16"/>
      <c r="EYT21" s="13"/>
      <c r="EYU21" s="13"/>
      <c r="EYV21" s="15"/>
      <c r="EYW21" s="13"/>
      <c r="EYX21" s="13"/>
      <c r="EYY21" s="15"/>
      <c r="EYZ21" s="13"/>
      <c r="EZA21" s="13"/>
      <c r="EZB21" s="15"/>
      <c r="EZC21" s="13"/>
      <c r="EZD21" s="13"/>
      <c r="EZE21" s="15"/>
      <c r="EZF21" s="13"/>
      <c r="EZG21" s="17"/>
      <c r="EZH21" s="15"/>
      <c r="EZI21" s="13"/>
      <c r="EZJ21" s="13"/>
      <c r="EZK21" s="15"/>
      <c r="EZL21" s="14"/>
      <c r="EZM21" s="14"/>
      <c r="EZN21" s="15"/>
      <c r="EZP21" s="16"/>
      <c r="EZQ21" s="13"/>
      <c r="EZR21" s="13"/>
      <c r="EZS21" s="15"/>
      <c r="EZT21" s="13"/>
      <c r="EZU21" s="13"/>
      <c r="EZV21" s="15"/>
      <c r="EZW21" s="13"/>
      <c r="EZX21" s="13"/>
      <c r="EZY21" s="15"/>
      <c r="EZZ21" s="13"/>
      <c r="FAA21" s="13"/>
      <c r="FAB21" s="15"/>
      <c r="FAC21" s="13"/>
      <c r="FAD21" s="17"/>
      <c r="FAE21" s="15"/>
      <c r="FAF21" s="13"/>
      <c r="FAG21" s="13"/>
      <c r="FAH21" s="15"/>
      <c r="FAI21" s="14"/>
      <c r="FAJ21" s="14"/>
      <c r="FAK21" s="15"/>
      <c r="FAM21" s="16"/>
      <c r="FAN21" s="13"/>
      <c r="FAO21" s="13"/>
      <c r="FAP21" s="15"/>
      <c r="FAQ21" s="13"/>
      <c r="FAR21" s="13"/>
      <c r="FAS21" s="15"/>
      <c r="FAT21" s="13"/>
      <c r="FAU21" s="13"/>
      <c r="FAV21" s="15"/>
      <c r="FAW21" s="13"/>
      <c r="FAX21" s="13"/>
      <c r="FAY21" s="15"/>
      <c r="FAZ21" s="13"/>
      <c r="FBA21" s="17"/>
      <c r="FBB21" s="15"/>
      <c r="FBC21" s="13"/>
      <c r="FBD21" s="13"/>
      <c r="FBE21" s="15"/>
      <c r="FBF21" s="14"/>
      <c r="FBG21" s="14"/>
      <c r="FBH21" s="15"/>
      <c r="FBJ21" s="16"/>
      <c r="FBK21" s="13"/>
      <c r="FBL21" s="13"/>
      <c r="FBM21" s="15"/>
      <c r="FBN21" s="13"/>
      <c r="FBO21" s="13"/>
      <c r="FBP21" s="15"/>
      <c r="FBQ21" s="13"/>
      <c r="FBR21" s="13"/>
      <c r="FBS21" s="15"/>
      <c r="FBT21" s="13"/>
      <c r="FBU21" s="13"/>
      <c r="FBV21" s="15"/>
      <c r="FBW21" s="13"/>
      <c r="FBX21" s="17"/>
      <c r="FBY21" s="15"/>
      <c r="FBZ21" s="13"/>
      <c r="FCA21" s="13"/>
      <c r="FCB21" s="15"/>
      <c r="FCC21" s="14"/>
      <c r="FCD21" s="14"/>
      <c r="FCE21" s="15"/>
      <c r="FCG21" s="16"/>
      <c r="FCH21" s="13"/>
      <c r="FCI21" s="13"/>
      <c r="FCJ21" s="15"/>
      <c r="FCK21" s="13"/>
      <c r="FCL21" s="13"/>
      <c r="FCM21" s="15"/>
      <c r="FCN21" s="13"/>
      <c r="FCO21" s="13"/>
      <c r="FCP21" s="15"/>
      <c r="FCQ21" s="13"/>
      <c r="FCR21" s="13"/>
      <c r="FCS21" s="15"/>
      <c r="FCT21" s="13"/>
      <c r="FCU21" s="17"/>
      <c r="FCV21" s="15"/>
      <c r="FCW21" s="13"/>
      <c r="FCX21" s="13"/>
      <c r="FCY21" s="15"/>
      <c r="FCZ21" s="14"/>
      <c r="FDA21" s="14"/>
      <c r="FDB21" s="15"/>
      <c r="FDD21" s="16"/>
      <c r="FDE21" s="13"/>
      <c r="FDF21" s="13"/>
      <c r="FDG21" s="15"/>
      <c r="FDH21" s="13"/>
      <c r="FDI21" s="13"/>
      <c r="FDJ21" s="15"/>
      <c r="FDK21" s="13"/>
      <c r="FDL21" s="13"/>
      <c r="FDM21" s="15"/>
      <c r="FDN21" s="13"/>
      <c r="FDO21" s="13"/>
      <c r="FDP21" s="15"/>
      <c r="FDQ21" s="13"/>
      <c r="FDR21" s="17"/>
      <c r="FDS21" s="15"/>
      <c r="FDT21" s="13"/>
      <c r="FDU21" s="13"/>
      <c r="FDV21" s="15"/>
      <c r="FDW21" s="14"/>
      <c r="FDX21" s="14"/>
      <c r="FDY21" s="15"/>
      <c r="FEA21" s="16"/>
      <c r="FEB21" s="13"/>
      <c r="FEC21" s="13"/>
      <c r="FED21" s="15"/>
      <c r="FEE21" s="13"/>
      <c r="FEF21" s="13"/>
      <c r="FEG21" s="15"/>
      <c r="FEH21" s="13"/>
      <c r="FEI21" s="13"/>
      <c r="FEJ21" s="15"/>
      <c r="FEK21" s="13"/>
      <c r="FEL21" s="13"/>
      <c r="FEM21" s="15"/>
      <c r="FEN21" s="13"/>
      <c r="FEO21" s="17"/>
      <c r="FEP21" s="15"/>
      <c r="FEQ21" s="13"/>
      <c r="FER21" s="13"/>
      <c r="FES21" s="15"/>
      <c r="FET21" s="14"/>
      <c r="FEU21" s="14"/>
      <c r="FEV21" s="15"/>
      <c r="FEX21" s="16"/>
      <c r="FEY21" s="13"/>
      <c r="FEZ21" s="13"/>
      <c r="FFA21" s="15"/>
      <c r="FFB21" s="13"/>
      <c r="FFC21" s="13"/>
      <c r="FFD21" s="15"/>
      <c r="FFE21" s="13"/>
      <c r="FFF21" s="13"/>
      <c r="FFG21" s="15"/>
      <c r="FFH21" s="13"/>
      <c r="FFI21" s="13"/>
      <c r="FFJ21" s="15"/>
      <c r="FFK21" s="13"/>
      <c r="FFL21" s="17"/>
      <c r="FFM21" s="15"/>
      <c r="FFN21" s="13"/>
      <c r="FFO21" s="13"/>
      <c r="FFP21" s="15"/>
      <c r="FFQ21" s="14"/>
      <c r="FFR21" s="14"/>
      <c r="FFS21" s="15"/>
      <c r="FFU21" s="16"/>
      <c r="FFV21" s="13"/>
      <c r="FFW21" s="13"/>
      <c r="FFX21" s="15"/>
      <c r="FFY21" s="13"/>
      <c r="FFZ21" s="13"/>
      <c r="FGA21" s="15"/>
      <c r="FGB21" s="13"/>
      <c r="FGC21" s="13"/>
      <c r="FGD21" s="15"/>
      <c r="FGE21" s="13"/>
      <c r="FGF21" s="13"/>
      <c r="FGG21" s="15"/>
      <c r="FGH21" s="13"/>
      <c r="FGI21" s="17"/>
      <c r="FGJ21" s="15"/>
      <c r="FGK21" s="13"/>
      <c r="FGL21" s="13"/>
      <c r="FGM21" s="15"/>
      <c r="FGN21" s="14"/>
      <c r="FGO21" s="14"/>
      <c r="FGP21" s="15"/>
      <c r="FGR21" s="16"/>
      <c r="FGS21" s="13"/>
      <c r="FGT21" s="13"/>
      <c r="FGU21" s="15"/>
      <c r="FGV21" s="13"/>
      <c r="FGW21" s="13"/>
      <c r="FGX21" s="15"/>
      <c r="FGY21" s="13"/>
      <c r="FGZ21" s="13"/>
      <c r="FHA21" s="15"/>
      <c r="FHB21" s="13"/>
      <c r="FHC21" s="13"/>
      <c r="FHD21" s="15"/>
      <c r="FHE21" s="13"/>
      <c r="FHF21" s="17"/>
      <c r="FHG21" s="15"/>
      <c r="FHH21" s="13"/>
      <c r="FHI21" s="13"/>
      <c r="FHJ21" s="15"/>
      <c r="FHK21" s="14"/>
      <c r="FHL21" s="14"/>
      <c r="FHM21" s="15"/>
      <c r="FHO21" s="16"/>
      <c r="FHP21" s="13"/>
      <c r="FHQ21" s="13"/>
      <c r="FHR21" s="15"/>
      <c r="FHS21" s="13"/>
      <c r="FHT21" s="13"/>
      <c r="FHU21" s="15"/>
      <c r="FHV21" s="13"/>
      <c r="FHW21" s="13"/>
      <c r="FHX21" s="15"/>
      <c r="FHY21" s="13"/>
      <c r="FHZ21" s="13"/>
      <c r="FIA21" s="15"/>
      <c r="FIB21" s="13"/>
      <c r="FIC21" s="17"/>
      <c r="FID21" s="15"/>
      <c r="FIE21" s="13"/>
      <c r="FIF21" s="13"/>
      <c r="FIG21" s="15"/>
      <c r="FIH21" s="14"/>
      <c r="FII21" s="14"/>
      <c r="FIJ21" s="15"/>
      <c r="FIL21" s="16"/>
      <c r="FIM21" s="13"/>
      <c r="FIN21" s="13"/>
      <c r="FIO21" s="15"/>
      <c r="FIP21" s="13"/>
      <c r="FIQ21" s="13"/>
      <c r="FIR21" s="15"/>
      <c r="FIS21" s="13"/>
      <c r="FIT21" s="13"/>
      <c r="FIU21" s="15"/>
      <c r="FIV21" s="13"/>
      <c r="FIW21" s="13"/>
      <c r="FIX21" s="15"/>
      <c r="FIY21" s="13"/>
      <c r="FIZ21" s="17"/>
      <c r="FJA21" s="15"/>
      <c r="FJB21" s="13"/>
      <c r="FJC21" s="13"/>
      <c r="FJD21" s="15"/>
      <c r="FJE21" s="14"/>
      <c r="FJF21" s="14"/>
      <c r="FJG21" s="15"/>
      <c r="FJI21" s="16"/>
      <c r="FJJ21" s="13"/>
      <c r="FJK21" s="13"/>
      <c r="FJL21" s="15"/>
      <c r="FJM21" s="13"/>
      <c r="FJN21" s="13"/>
      <c r="FJO21" s="15"/>
      <c r="FJP21" s="13"/>
      <c r="FJQ21" s="13"/>
      <c r="FJR21" s="15"/>
      <c r="FJS21" s="13"/>
      <c r="FJT21" s="13"/>
      <c r="FJU21" s="15"/>
      <c r="FJV21" s="13"/>
      <c r="FJW21" s="17"/>
      <c r="FJX21" s="15"/>
      <c r="FJY21" s="13"/>
      <c r="FJZ21" s="13"/>
      <c r="FKA21" s="15"/>
      <c r="FKB21" s="14"/>
      <c r="FKC21" s="14"/>
      <c r="FKD21" s="15"/>
      <c r="FKF21" s="16"/>
      <c r="FKG21" s="13"/>
      <c r="FKH21" s="13"/>
      <c r="FKI21" s="15"/>
      <c r="FKJ21" s="13"/>
      <c r="FKK21" s="13"/>
      <c r="FKL21" s="15"/>
      <c r="FKM21" s="13"/>
      <c r="FKN21" s="13"/>
      <c r="FKO21" s="15"/>
      <c r="FKP21" s="13"/>
      <c r="FKQ21" s="13"/>
      <c r="FKR21" s="15"/>
      <c r="FKS21" s="13"/>
      <c r="FKT21" s="17"/>
      <c r="FKU21" s="15"/>
      <c r="FKV21" s="13"/>
      <c r="FKW21" s="13"/>
      <c r="FKX21" s="15"/>
      <c r="FKY21" s="14"/>
      <c r="FKZ21" s="14"/>
      <c r="FLA21" s="15"/>
      <c r="FLC21" s="16"/>
      <c r="FLD21" s="13"/>
      <c r="FLE21" s="13"/>
      <c r="FLF21" s="15"/>
      <c r="FLG21" s="13"/>
      <c r="FLH21" s="13"/>
      <c r="FLI21" s="15"/>
      <c r="FLJ21" s="13"/>
      <c r="FLK21" s="13"/>
      <c r="FLL21" s="15"/>
      <c r="FLM21" s="13"/>
      <c r="FLN21" s="13"/>
      <c r="FLO21" s="15"/>
      <c r="FLP21" s="13"/>
      <c r="FLQ21" s="17"/>
      <c r="FLR21" s="15"/>
      <c r="FLS21" s="13"/>
      <c r="FLT21" s="13"/>
      <c r="FLU21" s="15"/>
      <c r="FLV21" s="14"/>
      <c r="FLW21" s="14"/>
      <c r="FLX21" s="15"/>
      <c r="FLZ21" s="16"/>
      <c r="FMA21" s="13"/>
      <c r="FMB21" s="13"/>
      <c r="FMC21" s="15"/>
      <c r="FMD21" s="13"/>
      <c r="FME21" s="13"/>
      <c r="FMF21" s="15"/>
      <c r="FMG21" s="13"/>
      <c r="FMH21" s="13"/>
      <c r="FMI21" s="15"/>
      <c r="FMJ21" s="13"/>
      <c r="FMK21" s="13"/>
      <c r="FML21" s="15"/>
      <c r="FMM21" s="13"/>
      <c r="FMN21" s="17"/>
      <c r="FMO21" s="15"/>
      <c r="FMP21" s="13"/>
      <c r="FMQ21" s="13"/>
      <c r="FMR21" s="15"/>
      <c r="FMS21" s="14"/>
      <c r="FMT21" s="14"/>
      <c r="FMU21" s="15"/>
      <c r="FMW21" s="16"/>
      <c r="FMX21" s="13"/>
      <c r="FMY21" s="13"/>
      <c r="FMZ21" s="15"/>
      <c r="FNA21" s="13"/>
      <c r="FNB21" s="13"/>
      <c r="FNC21" s="15"/>
      <c r="FND21" s="13"/>
      <c r="FNE21" s="13"/>
      <c r="FNF21" s="15"/>
      <c r="FNG21" s="13"/>
      <c r="FNH21" s="13"/>
      <c r="FNI21" s="15"/>
      <c r="FNJ21" s="13"/>
      <c r="FNK21" s="17"/>
      <c r="FNL21" s="15"/>
      <c r="FNM21" s="13"/>
      <c r="FNN21" s="13"/>
      <c r="FNO21" s="15"/>
      <c r="FNP21" s="14"/>
      <c r="FNQ21" s="14"/>
      <c r="FNR21" s="15"/>
      <c r="FNT21" s="16"/>
      <c r="FNU21" s="13"/>
      <c r="FNV21" s="13"/>
      <c r="FNW21" s="15"/>
      <c r="FNX21" s="13"/>
      <c r="FNY21" s="13"/>
      <c r="FNZ21" s="15"/>
      <c r="FOA21" s="13"/>
      <c r="FOB21" s="13"/>
      <c r="FOC21" s="15"/>
      <c r="FOD21" s="13"/>
      <c r="FOE21" s="13"/>
      <c r="FOF21" s="15"/>
      <c r="FOG21" s="13"/>
      <c r="FOH21" s="17"/>
      <c r="FOI21" s="15"/>
      <c r="FOJ21" s="13"/>
      <c r="FOK21" s="13"/>
      <c r="FOL21" s="15"/>
      <c r="FOM21" s="14"/>
      <c r="FON21" s="14"/>
      <c r="FOO21" s="15"/>
      <c r="FOQ21" s="16"/>
      <c r="FOR21" s="13"/>
      <c r="FOS21" s="13"/>
      <c r="FOT21" s="15"/>
      <c r="FOU21" s="13"/>
      <c r="FOV21" s="13"/>
      <c r="FOW21" s="15"/>
      <c r="FOX21" s="13"/>
      <c r="FOY21" s="13"/>
      <c r="FOZ21" s="15"/>
      <c r="FPA21" s="13"/>
      <c r="FPB21" s="13"/>
      <c r="FPC21" s="15"/>
      <c r="FPD21" s="13"/>
      <c r="FPE21" s="17"/>
      <c r="FPF21" s="15"/>
      <c r="FPG21" s="13"/>
      <c r="FPH21" s="13"/>
      <c r="FPI21" s="15"/>
      <c r="FPJ21" s="14"/>
      <c r="FPK21" s="14"/>
      <c r="FPL21" s="15"/>
      <c r="FPN21" s="16"/>
      <c r="FPO21" s="13"/>
      <c r="FPP21" s="13"/>
      <c r="FPQ21" s="15"/>
      <c r="FPR21" s="13"/>
      <c r="FPS21" s="13"/>
      <c r="FPT21" s="15"/>
      <c r="FPU21" s="13"/>
      <c r="FPV21" s="13"/>
      <c r="FPW21" s="15"/>
      <c r="FPX21" s="13"/>
      <c r="FPY21" s="13"/>
      <c r="FPZ21" s="15"/>
      <c r="FQA21" s="13"/>
      <c r="FQB21" s="17"/>
      <c r="FQC21" s="15"/>
      <c r="FQD21" s="13"/>
      <c r="FQE21" s="13"/>
      <c r="FQF21" s="15"/>
      <c r="FQG21" s="14"/>
      <c r="FQH21" s="14"/>
      <c r="FQI21" s="15"/>
      <c r="FQK21" s="16"/>
      <c r="FQL21" s="13"/>
      <c r="FQM21" s="13"/>
      <c r="FQN21" s="15"/>
      <c r="FQO21" s="13"/>
      <c r="FQP21" s="13"/>
      <c r="FQQ21" s="15"/>
      <c r="FQR21" s="13"/>
      <c r="FQS21" s="13"/>
      <c r="FQT21" s="15"/>
      <c r="FQU21" s="13"/>
      <c r="FQV21" s="13"/>
      <c r="FQW21" s="15"/>
      <c r="FQX21" s="13"/>
      <c r="FQY21" s="17"/>
      <c r="FQZ21" s="15"/>
      <c r="FRA21" s="13"/>
      <c r="FRB21" s="13"/>
      <c r="FRC21" s="15"/>
      <c r="FRD21" s="14"/>
      <c r="FRE21" s="14"/>
      <c r="FRF21" s="15"/>
      <c r="FRH21" s="16"/>
      <c r="FRI21" s="13"/>
      <c r="FRJ21" s="13"/>
      <c r="FRK21" s="15"/>
      <c r="FRL21" s="13"/>
      <c r="FRM21" s="13"/>
      <c r="FRN21" s="15"/>
      <c r="FRO21" s="13"/>
      <c r="FRP21" s="13"/>
      <c r="FRQ21" s="15"/>
      <c r="FRR21" s="13"/>
      <c r="FRS21" s="13"/>
      <c r="FRT21" s="15"/>
      <c r="FRU21" s="13"/>
      <c r="FRV21" s="17"/>
      <c r="FRW21" s="15"/>
      <c r="FRX21" s="13"/>
      <c r="FRY21" s="13"/>
      <c r="FRZ21" s="15"/>
      <c r="FSA21" s="14"/>
      <c r="FSB21" s="14"/>
      <c r="FSC21" s="15"/>
      <c r="FSE21" s="16"/>
      <c r="FSF21" s="13"/>
      <c r="FSG21" s="13"/>
      <c r="FSH21" s="15"/>
      <c r="FSI21" s="13"/>
      <c r="FSJ21" s="13"/>
      <c r="FSK21" s="15"/>
      <c r="FSL21" s="13"/>
      <c r="FSM21" s="13"/>
      <c r="FSN21" s="15"/>
      <c r="FSO21" s="13"/>
      <c r="FSP21" s="13"/>
      <c r="FSQ21" s="15"/>
      <c r="FSR21" s="13"/>
      <c r="FSS21" s="17"/>
      <c r="FST21" s="15"/>
      <c r="FSU21" s="13"/>
      <c r="FSV21" s="13"/>
      <c r="FSW21" s="15"/>
      <c r="FSX21" s="14"/>
      <c r="FSY21" s="14"/>
      <c r="FSZ21" s="15"/>
      <c r="FTB21" s="16"/>
      <c r="FTC21" s="13"/>
      <c r="FTD21" s="13"/>
      <c r="FTE21" s="15"/>
      <c r="FTF21" s="13"/>
      <c r="FTG21" s="13"/>
      <c r="FTH21" s="15"/>
      <c r="FTI21" s="13"/>
      <c r="FTJ21" s="13"/>
      <c r="FTK21" s="15"/>
      <c r="FTL21" s="13"/>
      <c r="FTM21" s="13"/>
      <c r="FTN21" s="15"/>
      <c r="FTO21" s="13"/>
      <c r="FTP21" s="17"/>
      <c r="FTQ21" s="15"/>
      <c r="FTR21" s="13"/>
      <c r="FTS21" s="13"/>
      <c r="FTT21" s="15"/>
      <c r="FTU21" s="14"/>
      <c r="FTV21" s="14"/>
      <c r="FTW21" s="15"/>
      <c r="FTY21" s="16"/>
      <c r="FTZ21" s="13"/>
      <c r="FUA21" s="13"/>
      <c r="FUB21" s="15"/>
      <c r="FUC21" s="13"/>
      <c r="FUD21" s="13"/>
      <c r="FUE21" s="15"/>
      <c r="FUF21" s="13"/>
      <c r="FUG21" s="13"/>
      <c r="FUH21" s="15"/>
      <c r="FUI21" s="13"/>
      <c r="FUJ21" s="13"/>
      <c r="FUK21" s="15"/>
      <c r="FUL21" s="13"/>
      <c r="FUM21" s="17"/>
      <c r="FUN21" s="15"/>
      <c r="FUO21" s="13"/>
      <c r="FUP21" s="13"/>
      <c r="FUQ21" s="15"/>
      <c r="FUR21" s="14"/>
      <c r="FUS21" s="14"/>
      <c r="FUT21" s="15"/>
      <c r="FUV21" s="16"/>
      <c r="FUW21" s="13"/>
      <c r="FUX21" s="13"/>
      <c r="FUY21" s="15"/>
      <c r="FUZ21" s="13"/>
      <c r="FVA21" s="13"/>
      <c r="FVB21" s="15"/>
      <c r="FVC21" s="13"/>
      <c r="FVD21" s="13"/>
      <c r="FVE21" s="15"/>
      <c r="FVF21" s="13"/>
      <c r="FVG21" s="13"/>
      <c r="FVH21" s="15"/>
      <c r="FVI21" s="13"/>
      <c r="FVJ21" s="17"/>
      <c r="FVK21" s="15"/>
      <c r="FVL21" s="13"/>
      <c r="FVM21" s="13"/>
      <c r="FVN21" s="15"/>
      <c r="FVO21" s="14"/>
      <c r="FVP21" s="14"/>
      <c r="FVQ21" s="15"/>
      <c r="FVS21" s="16"/>
      <c r="FVT21" s="13"/>
      <c r="FVU21" s="13"/>
      <c r="FVV21" s="15"/>
      <c r="FVW21" s="13"/>
      <c r="FVX21" s="13"/>
      <c r="FVY21" s="15"/>
      <c r="FVZ21" s="13"/>
      <c r="FWA21" s="13"/>
      <c r="FWB21" s="15"/>
      <c r="FWC21" s="13"/>
      <c r="FWD21" s="13"/>
      <c r="FWE21" s="15"/>
      <c r="FWF21" s="13"/>
      <c r="FWG21" s="17"/>
      <c r="FWH21" s="15"/>
      <c r="FWI21" s="13"/>
      <c r="FWJ21" s="13"/>
      <c r="FWK21" s="15"/>
      <c r="FWL21" s="14"/>
      <c r="FWM21" s="14"/>
      <c r="FWN21" s="15"/>
      <c r="FWP21" s="16"/>
      <c r="FWQ21" s="13"/>
      <c r="FWR21" s="13"/>
      <c r="FWS21" s="15"/>
      <c r="FWT21" s="13"/>
      <c r="FWU21" s="13"/>
      <c r="FWV21" s="15"/>
      <c r="FWW21" s="13"/>
      <c r="FWX21" s="13"/>
      <c r="FWY21" s="15"/>
      <c r="FWZ21" s="13"/>
      <c r="FXA21" s="13"/>
      <c r="FXB21" s="15"/>
      <c r="FXC21" s="13"/>
      <c r="FXD21" s="17"/>
      <c r="FXE21" s="15"/>
      <c r="FXF21" s="13"/>
      <c r="FXG21" s="13"/>
      <c r="FXH21" s="15"/>
      <c r="FXI21" s="14"/>
      <c r="FXJ21" s="14"/>
      <c r="FXK21" s="15"/>
      <c r="FXM21" s="16"/>
      <c r="FXN21" s="13"/>
      <c r="FXO21" s="13"/>
      <c r="FXP21" s="15"/>
      <c r="FXQ21" s="13"/>
      <c r="FXR21" s="13"/>
      <c r="FXS21" s="15"/>
      <c r="FXT21" s="13"/>
      <c r="FXU21" s="13"/>
      <c r="FXV21" s="15"/>
      <c r="FXW21" s="13"/>
      <c r="FXX21" s="13"/>
      <c r="FXY21" s="15"/>
      <c r="FXZ21" s="13"/>
      <c r="FYA21" s="17"/>
      <c r="FYB21" s="15"/>
      <c r="FYC21" s="13"/>
      <c r="FYD21" s="13"/>
      <c r="FYE21" s="15"/>
      <c r="FYF21" s="14"/>
      <c r="FYG21" s="14"/>
      <c r="FYH21" s="15"/>
      <c r="FYJ21" s="16"/>
      <c r="FYK21" s="13"/>
      <c r="FYL21" s="13"/>
      <c r="FYM21" s="15"/>
      <c r="FYN21" s="13"/>
      <c r="FYO21" s="13"/>
      <c r="FYP21" s="15"/>
      <c r="FYQ21" s="13"/>
      <c r="FYR21" s="13"/>
      <c r="FYS21" s="15"/>
      <c r="FYT21" s="13"/>
      <c r="FYU21" s="13"/>
      <c r="FYV21" s="15"/>
      <c r="FYW21" s="13"/>
      <c r="FYX21" s="17"/>
      <c r="FYY21" s="15"/>
      <c r="FYZ21" s="13"/>
      <c r="FZA21" s="13"/>
      <c r="FZB21" s="15"/>
      <c r="FZC21" s="14"/>
      <c r="FZD21" s="14"/>
      <c r="FZE21" s="15"/>
      <c r="FZG21" s="16"/>
      <c r="FZH21" s="13"/>
      <c r="FZI21" s="13"/>
      <c r="FZJ21" s="15"/>
      <c r="FZK21" s="13"/>
      <c r="FZL21" s="13"/>
      <c r="FZM21" s="15"/>
      <c r="FZN21" s="13"/>
      <c r="FZO21" s="13"/>
      <c r="FZP21" s="15"/>
      <c r="FZQ21" s="13"/>
      <c r="FZR21" s="13"/>
      <c r="FZS21" s="15"/>
      <c r="FZT21" s="13"/>
      <c r="FZU21" s="17"/>
      <c r="FZV21" s="15"/>
      <c r="FZW21" s="13"/>
      <c r="FZX21" s="13"/>
      <c r="FZY21" s="15"/>
      <c r="FZZ21" s="14"/>
      <c r="GAA21" s="14"/>
      <c r="GAB21" s="15"/>
      <c r="GAD21" s="16"/>
      <c r="GAE21" s="13"/>
      <c r="GAF21" s="13"/>
      <c r="GAG21" s="15"/>
      <c r="GAH21" s="13"/>
      <c r="GAI21" s="13"/>
      <c r="GAJ21" s="15"/>
      <c r="GAK21" s="13"/>
      <c r="GAL21" s="13"/>
      <c r="GAM21" s="15"/>
      <c r="GAN21" s="13"/>
      <c r="GAO21" s="13"/>
      <c r="GAP21" s="15"/>
      <c r="GAQ21" s="13"/>
      <c r="GAR21" s="17"/>
      <c r="GAS21" s="15"/>
      <c r="GAT21" s="13"/>
      <c r="GAU21" s="13"/>
      <c r="GAV21" s="15"/>
      <c r="GAW21" s="14"/>
      <c r="GAX21" s="14"/>
      <c r="GAY21" s="15"/>
      <c r="GBA21" s="16"/>
      <c r="GBB21" s="13"/>
      <c r="GBC21" s="13"/>
      <c r="GBD21" s="15"/>
      <c r="GBE21" s="13"/>
      <c r="GBF21" s="13"/>
      <c r="GBG21" s="15"/>
      <c r="GBH21" s="13"/>
      <c r="GBI21" s="13"/>
      <c r="GBJ21" s="15"/>
      <c r="GBK21" s="13"/>
      <c r="GBL21" s="13"/>
      <c r="GBM21" s="15"/>
      <c r="GBN21" s="13"/>
      <c r="GBO21" s="17"/>
      <c r="GBP21" s="15"/>
      <c r="GBQ21" s="13"/>
      <c r="GBR21" s="13"/>
      <c r="GBS21" s="15"/>
      <c r="GBT21" s="14"/>
      <c r="GBU21" s="14"/>
      <c r="GBV21" s="15"/>
      <c r="GBX21" s="16"/>
      <c r="GBY21" s="13"/>
      <c r="GBZ21" s="13"/>
      <c r="GCA21" s="15"/>
      <c r="GCB21" s="13"/>
      <c r="GCC21" s="13"/>
      <c r="GCD21" s="15"/>
      <c r="GCE21" s="13"/>
      <c r="GCF21" s="13"/>
      <c r="GCG21" s="15"/>
      <c r="GCH21" s="13"/>
      <c r="GCI21" s="13"/>
      <c r="GCJ21" s="15"/>
      <c r="GCK21" s="13"/>
      <c r="GCL21" s="17"/>
      <c r="GCM21" s="15"/>
      <c r="GCN21" s="13"/>
      <c r="GCO21" s="13"/>
      <c r="GCP21" s="15"/>
      <c r="GCQ21" s="14"/>
      <c r="GCR21" s="14"/>
      <c r="GCS21" s="15"/>
      <c r="GCU21" s="16"/>
      <c r="GCV21" s="13"/>
      <c r="GCW21" s="13"/>
      <c r="GCX21" s="15"/>
      <c r="GCY21" s="13"/>
      <c r="GCZ21" s="13"/>
      <c r="GDA21" s="15"/>
      <c r="GDB21" s="13"/>
      <c r="GDC21" s="13"/>
      <c r="GDD21" s="15"/>
      <c r="GDE21" s="13"/>
      <c r="GDF21" s="13"/>
      <c r="GDG21" s="15"/>
      <c r="GDH21" s="13"/>
      <c r="GDI21" s="17"/>
      <c r="GDJ21" s="15"/>
      <c r="GDK21" s="13"/>
      <c r="GDL21" s="13"/>
      <c r="GDM21" s="15"/>
      <c r="GDN21" s="14"/>
      <c r="GDO21" s="14"/>
      <c r="GDP21" s="15"/>
      <c r="GDR21" s="16"/>
      <c r="GDS21" s="13"/>
      <c r="GDT21" s="13"/>
      <c r="GDU21" s="15"/>
      <c r="GDV21" s="13"/>
      <c r="GDW21" s="13"/>
      <c r="GDX21" s="15"/>
      <c r="GDY21" s="13"/>
      <c r="GDZ21" s="13"/>
      <c r="GEA21" s="15"/>
      <c r="GEB21" s="13"/>
      <c r="GEC21" s="13"/>
      <c r="GED21" s="15"/>
      <c r="GEE21" s="13"/>
      <c r="GEF21" s="17"/>
      <c r="GEG21" s="15"/>
      <c r="GEH21" s="13"/>
      <c r="GEI21" s="13"/>
      <c r="GEJ21" s="15"/>
      <c r="GEK21" s="14"/>
      <c r="GEL21" s="14"/>
      <c r="GEM21" s="15"/>
      <c r="GEO21" s="16"/>
      <c r="GEP21" s="13"/>
      <c r="GEQ21" s="13"/>
      <c r="GER21" s="15"/>
      <c r="GES21" s="13"/>
      <c r="GET21" s="13"/>
      <c r="GEU21" s="15"/>
      <c r="GEV21" s="13"/>
      <c r="GEW21" s="13"/>
      <c r="GEX21" s="15"/>
      <c r="GEY21" s="13"/>
      <c r="GEZ21" s="13"/>
      <c r="GFA21" s="15"/>
      <c r="GFB21" s="13"/>
      <c r="GFC21" s="17"/>
      <c r="GFD21" s="15"/>
      <c r="GFE21" s="13"/>
      <c r="GFF21" s="13"/>
      <c r="GFG21" s="15"/>
      <c r="GFH21" s="14"/>
      <c r="GFI21" s="14"/>
      <c r="GFJ21" s="15"/>
      <c r="GFL21" s="16"/>
      <c r="GFM21" s="13"/>
      <c r="GFN21" s="13"/>
      <c r="GFO21" s="15"/>
      <c r="GFP21" s="13"/>
      <c r="GFQ21" s="13"/>
      <c r="GFR21" s="15"/>
      <c r="GFS21" s="13"/>
      <c r="GFT21" s="13"/>
      <c r="GFU21" s="15"/>
      <c r="GFV21" s="13"/>
      <c r="GFW21" s="13"/>
      <c r="GFX21" s="15"/>
      <c r="GFY21" s="13"/>
      <c r="GFZ21" s="17"/>
      <c r="GGA21" s="15"/>
      <c r="GGB21" s="13"/>
      <c r="GGC21" s="13"/>
      <c r="GGD21" s="15"/>
      <c r="GGE21" s="14"/>
      <c r="GGF21" s="14"/>
      <c r="GGG21" s="15"/>
      <c r="GGI21" s="16"/>
      <c r="GGJ21" s="13"/>
      <c r="GGK21" s="13"/>
      <c r="GGL21" s="15"/>
      <c r="GGM21" s="13"/>
      <c r="GGN21" s="13"/>
      <c r="GGO21" s="15"/>
      <c r="GGP21" s="13"/>
      <c r="GGQ21" s="13"/>
      <c r="GGR21" s="15"/>
      <c r="GGS21" s="13"/>
      <c r="GGT21" s="13"/>
      <c r="GGU21" s="15"/>
      <c r="GGV21" s="13"/>
      <c r="GGW21" s="17"/>
      <c r="GGX21" s="15"/>
      <c r="GGY21" s="13"/>
      <c r="GGZ21" s="13"/>
      <c r="GHA21" s="15"/>
      <c r="GHB21" s="14"/>
      <c r="GHC21" s="14"/>
      <c r="GHD21" s="15"/>
      <c r="GHF21" s="16"/>
      <c r="GHG21" s="13"/>
      <c r="GHH21" s="13"/>
      <c r="GHI21" s="15"/>
      <c r="GHJ21" s="13"/>
      <c r="GHK21" s="13"/>
      <c r="GHL21" s="15"/>
      <c r="GHM21" s="13"/>
      <c r="GHN21" s="13"/>
      <c r="GHO21" s="15"/>
      <c r="GHP21" s="13"/>
      <c r="GHQ21" s="13"/>
      <c r="GHR21" s="15"/>
      <c r="GHS21" s="13"/>
      <c r="GHT21" s="17"/>
      <c r="GHU21" s="15"/>
      <c r="GHV21" s="13"/>
      <c r="GHW21" s="13"/>
      <c r="GHX21" s="15"/>
      <c r="GHY21" s="14"/>
      <c r="GHZ21" s="14"/>
      <c r="GIA21" s="15"/>
      <c r="GIC21" s="16"/>
      <c r="GID21" s="13"/>
      <c r="GIE21" s="13"/>
      <c r="GIF21" s="15"/>
      <c r="GIG21" s="13"/>
      <c r="GIH21" s="13"/>
      <c r="GII21" s="15"/>
      <c r="GIJ21" s="13"/>
      <c r="GIK21" s="13"/>
      <c r="GIL21" s="15"/>
      <c r="GIM21" s="13"/>
      <c r="GIN21" s="13"/>
      <c r="GIO21" s="15"/>
      <c r="GIP21" s="13"/>
      <c r="GIQ21" s="17"/>
      <c r="GIR21" s="15"/>
      <c r="GIS21" s="13"/>
      <c r="GIT21" s="13"/>
      <c r="GIU21" s="15"/>
      <c r="GIV21" s="14"/>
      <c r="GIW21" s="14"/>
      <c r="GIX21" s="15"/>
      <c r="GIZ21" s="16"/>
      <c r="GJA21" s="13"/>
      <c r="GJB21" s="13"/>
      <c r="GJC21" s="15"/>
      <c r="GJD21" s="13"/>
      <c r="GJE21" s="13"/>
      <c r="GJF21" s="15"/>
      <c r="GJG21" s="13"/>
      <c r="GJH21" s="13"/>
      <c r="GJI21" s="15"/>
      <c r="GJJ21" s="13"/>
      <c r="GJK21" s="13"/>
      <c r="GJL21" s="15"/>
      <c r="GJM21" s="13"/>
      <c r="GJN21" s="17"/>
      <c r="GJO21" s="15"/>
      <c r="GJP21" s="13"/>
      <c r="GJQ21" s="13"/>
      <c r="GJR21" s="15"/>
      <c r="GJS21" s="14"/>
      <c r="GJT21" s="14"/>
      <c r="GJU21" s="15"/>
      <c r="GJW21" s="16"/>
      <c r="GJX21" s="13"/>
      <c r="GJY21" s="13"/>
      <c r="GJZ21" s="15"/>
      <c r="GKA21" s="13"/>
      <c r="GKB21" s="13"/>
      <c r="GKC21" s="15"/>
      <c r="GKD21" s="13"/>
      <c r="GKE21" s="13"/>
      <c r="GKF21" s="15"/>
      <c r="GKG21" s="13"/>
      <c r="GKH21" s="13"/>
      <c r="GKI21" s="15"/>
      <c r="GKJ21" s="13"/>
      <c r="GKK21" s="17"/>
      <c r="GKL21" s="15"/>
      <c r="GKM21" s="13"/>
      <c r="GKN21" s="13"/>
      <c r="GKO21" s="15"/>
      <c r="GKP21" s="14"/>
      <c r="GKQ21" s="14"/>
      <c r="GKR21" s="15"/>
      <c r="GKT21" s="16"/>
      <c r="GKU21" s="13"/>
      <c r="GKV21" s="13"/>
      <c r="GKW21" s="15"/>
      <c r="GKX21" s="13"/>
      <c r="GKY21" s="13"/>
      <c r="GKZ21" s="15"/>
      <c r="GLA21" s="13"/>
      <c r="GLB21" s="13"/>
      <c r="GLC21" s="15"/>
      <c r="GLD21" s="13"/>
      <c r="GLE21" s="13"/>
      <c r="GLF21" s="15"/>
      <c r="GLG21" s="13"/>
      <c r="GLH21" s="17"/>
      <c r="GLI21" s="15"/>
      <c r="GLJ21" s="13"/>
      <c r="GLK21" s="13"/>
      <c r="GLL21" s="15"/>
      <c r="GLM21" s="14"/>
      <c r="GLN21" s="14"/>
      <c r="GLO21" s="15"/>
      <c r="GLQ21" s="16"/>
      <c r="GLR21" s="13"/>
      <c r="GLS21" s="13"/>
      <c r="GLT21" s="15"/>
      <c r="GLU21" s="13"/>
      <c r="GLV21" s="13"/>
      <c r="GLW21" s="15"/>
      <c r="GLX21" s="13"/>
      <c r="GLY21" s="13"/>
      <c r="GLZ21" s="15"/>
      <c r="GMA21" s="13"/>
      <c r="GMB21" s="13"/>
      <c r="GMC21" s="15"/>
      <c r="GMD21" s="13"/>
      <c r="GME21" s="17"/>
      <c r="GMF21" s="15"/>
      <c r="GMG21" s="13"/>
      <c r="GMH21" s="13"/>
      <c r="GMI21" s="15"/>
      <c r="GMJ21" s="14"/>
      <c r="GMK21" s="14"/>
      <c r="GML21" s="15"/>
      <c r="GMN21" s="16"/>
      <c r="GMO21" s="13"/>
      <c r="GMP21" s="13"/>
      <c r="GMQ21" s="15"/>
      <c r="GMR21" s="13"/>
      <c r="GMS21" s="13"/>
      <c r="GMT21" s="15"/>
      <c r="GMU21" s="13"/>
      <c r="GMV21" s="13"/>
      <c r="GMW21" s="15"/>
      <c r="GMX21" s="13"/>
      <c r="GMY21" s="13"/>
      <c r="GMZ21" s="15"/>
      <c r="GNA21" s="13"/>
      <c r="GNB21" s="17"/>
      <c r="GNC21" s="15"/>
      <c r="GND21" s="13"/>
      <c r="GNE21" s="13"/>
      <c r="GNF21" s="15"/>
      <c r="GNG21" s="14"/>
      <c r="GNH21" s="14"/>
      <c r="GNI21" s="15"/>
      <c r="GNK21" s="16"/>
      <c r="GNL21" s="13"/>
      <c r="GNM21" s="13"/>
      <c r="GNN21" s="15"/>
      <c r="GNO21" s="13"/>
      <c r="GNP21" s="13"/>
      <c r="GNQ21" s="15"/>
      <c r="GNR21" s="13"/>
      <c r="GNS21" s="13"/>
      <c r="GNT21" s="15"/>
      <c r="GNU21" s="13"/>
      <c r="GNV21" s="13"/>
      <c r="GNW21" s="15"/>
      <c r="GNX21" s="13"/>
      <c r="GNY21" s="17"/>
      <c r="GNZ21" s="15"/>
      <c r="GOA21" s="13"/>
      <c r="GOB21" s="13"/>
      <c r="GOC21" s="15"/>
      <c r="GOD21" s="14"/>
      <c r="GOE21" s="14"/>
      <c r="GOF21" s="15"/>
      <c r="GOH21" s="16"/>
      <c r="GOI21" s="13"/>
      <c r="GOJ21" s="13"/>
      <c r="GOK21" s="15"/>
      <c r="GOL21" s="13"/>
      <c r="GOM21" s="13"/>
      <c r="GON21" s="15"/>
      <c r="GOO21" s="13"/>
      <c r="GOP21" s="13"/>
      <c r="GOQ21" s="15"/>
      <c r="GOR21" s="13"/>
      <c r="GOS21" s="13"/>
      <c r="GOT21" s="15"/>
      <c r="GOU21" s="13"/>
      <c r="GOV21" s="17"/>
      <c r="GOW21" s="15"/>
      <c r="GOX21" s="13"/>
      <c r="GOY21" s="13"/>
      <c r="GOZ21" s="15"/>
      <c r="GPA21" s="14"/>
      <c r="GPB21" s="14"/>
      <c r="GPC21" s="15"/>
      <c r="GPE21" s="16"/>
      <c r="GPF21" s="13"/>
      <c r="GPG21" s="13"/>
      <c r="GPH21" s="15"/>
      <c r="GPI21" s="13"/>
      <c r="GPJ21" s="13"/>
      <c r="GPK21" s="15"/>
      <c r="GPL21" s="13"/>
      <c r="GPM21" s="13"/>
      <c r="GPN21" s="15"/>
      <c r="GPO21" s="13"/>
      <c r="GPP21" s="13"/>
      <c r="GPQ21" s="15"/>
      <c r="GPR21" s="13"/>
      <c r="GPS21" s="17"/>
      <c r="GPT21" s="15"/>
      <c r="GPU21" s="13"/>
      <c r="GPV21" s="13"/>
      <c r="GPW21" s="15"/>
      <c r="GPX21" s="14"/>
      <c r="GPY21" s="14"/>
      <c r="GPZ21" s="15"/>
      <c r="GQB21" s="16"/>
      <c r="GQC21" s="13"/>
      <c r="GQD21" s="13"/>
      <c r="GQE21" s="15"/>
      <c r="GQF21" s="13"/>
      <c r="GQG21" s="13"/>
      <c r="GQH21" s="15"/>
      <c r="GQI21" s="13"/>
      <c r="GQJ21" s="13"/>
      <c r="GQK21" s="15"/>
      <c r="GQL21" s="13"/>
      <c r="GQM21" s="13"/>
      <c r="GQN21" s="15"/>
      <c r="GQO21" s="13"/>
      <c r="GQP21" s="17"/>
      <c r="GQQ21" s="15"/>
      <c r="GQR21" s="13"/>
      <c r="GQS21" s="13"/>
      <c r="GQT21" s="15"/>
      <c r="GQU21" s="14"/>
      <c r="GQV21" s="14"/>
      <c r="GQW21" s="15"/>
      <c r="GQY21" s="16"/>
      <c r="GQZ21" s="13"/>
      <c r="GRA21" s="13"/>
      <c r="GRB21" s="15"/>
      <c r="GRC21" s="13"/>
      <c r="GRD21" s="13"/>
      <c r="GRE21" s="15"/>
      <c r="GRF21" s="13"/>
      <c r="GRG21" s="13"/>
      <c r="GRH21" s="15"/>
      <c r="GRI21" s="13"/>
      <c r="GRJ21" s="13"/>
      <c r="GRK21" s="15"/>
      <c r="GRL21" s="13"/>
      <c r="GRM21" s="17"/>
      <c r="GRN21" s="15"/>
      <c r="GRO21" s="13"/>
      <c r="GRP21" s="13"/>
      <c r="GRQ21" s="15"/>
      <c r="GRR21" s="14"/>
      <c r="GRS21" s="14"/>
      <c r="GRT21" s="15"/>
      <c r="GRV21" s="16"/>
      <c r="GRW21" s="13"/>
      <c r="GRX21" s="13"/>
      <c r="GRY21" s="15"/>
      <c r="GRZ21" s="13"/>
      <c r="GSA21" s="13"/>
      <c r="GSB21" s="15"/>
      <c r="GSC21" s="13"/>
      <c r="GSD21" s="13"/>
      <c r="GSE21" s="15"/>
      <c r="GSF21" s="13"/>
      <c r="GSG21" s="13"/>
      <c r="GSH21" s="15"/>
      <c r="GSI21" s="13"/>
      <c r="GSJ21" s="17"/>
      <c r="GSK21" s="15"/>
      <c r="GSL21" s="13"/>
      <c r="GSM21" s="13"/>
      <c r="GSN21" s="15"/>
      <c r="GSO21" s="14"/>
      <c r="GSP21" s="14"/>
      <c r="GSQ21" s="15"/>
      <c r="GSS21" s="16"/>
      <c r="GST21" s="13"/>
      <c r="GSU21" s="13"/>
      <c r="GSV21" s="15"/>
      <c r="GSW21" s="13"/>
      <c r="GSX21" s="13"/>
      <c r="GSY21" s="15"/>
      <c r="GSZ21" s="13"/>
      <c r="GTA21" s="13"/>
      <c r="GTB21" s="15"/>
      <c r="GTC21" s="13"/>
      <c r="GTD21" s="13"/>
      <c r="GTE21" s="15"/>
      <c r="GTF21" s="13"/>
      <c r="GTG21" s="17"/>
      <c r="GTH21" s="15"/>
      <c r="GTI21" s="13"/>
      <c r="GTJ21" s="13"/>
      <c r="GTK21" s="15"/>
      <c r="GTL21" s="14"/>
      <c r="GTM21" s="14"/>
      <c r="GTN21" s="15"/>
      <c r="GTP21" s="16"/>
      <c r="GTQ21" s="13"/>
      <c r="GTR21" s="13"/>
      <c r="GTS21" s="15"/>
      <c r="GTT21" s="13"/>
      <c r="GTU21" s="13"/>
      <c r="GTV21" s="15"/>
      <c r="GTW21" s="13"/>
      <c r="GTX21" s="13"/>
      <c r="GTY21" s="15"/>
      <c r="GTZ21" s="13"/>
      <c r="GUA21" s="13"/>
      <c r="GUB21" s="15"/>
      <c r="GUC21" s="13"/>
      <c r="GUD21" s="17"/>
      <c r="GUE21" s="15"/>
      <c r="GUF21" s="13"/>
      <c r="GUG21" s="13"/>
      <c r="GUH21" s="15"/>
      <c r="GUI21" s="14"/>
      <c r="GUJ21" s="14"/>
      <c r="GUK21" s="15"/>
      <c r="GUM21" s="16"/>
      <c r="GUN21" s="13"/>
      <c r="GUO21" s="13"/>
      <c r="GUP21" s="15"/>
      <c r="GUQ21" s="13"/>
      <c r="GUR21" s="13"/>
      <c r="GUS21" s="15"/>
      <c r="GUT21" s="13"/>
      <c r="GUU21" s="13"/>
      <c r="GUV21" s="15"/>
      <c r="GUW21" s="13"/>
      <c r="GUX21" s="13"/>
      <c r="GUY21" s="15"/>
      <c r="GUZ21" s="13"/>
      <c r="GVA21" s="17"/>
      <c r="GVB21" s="15"/>
      <c r="GVC21" s="13"/>
      <c r="GVD21" s="13"/>
      <c r="GVE21" s="15"/>
      <c r="GVF21" s="14"/>
      <c r="GVG21" s="14"/>
      <c r="GVH21" s="15"/>
      <c r="GVJ21" s="16"/>
      <c r="GVK21" s="13"/>
      <c r="GVL21" s="13"/>
      <c r="GVM21" s="15"/>
      <c r="GVN21" s="13"/>
      <c r="GVO21" s="13"/>
      <c r="GVP21" s="15"/>
      <c r="GVQ21" s="13"/>
      <c r="GVR21" s="13"/>
      <c r="GVS21" s="15"/>
      <c r="GVT21" s="13"/>
      <c r="GVU21" s="13"/>
      <c r="GVV21" s="15"/>
      <c r="GVW21" s="13"/>
      <c r="GVX21" s="17"/>
      <c r="GVY21" s="15"/>
      <c r="GVZ21" s="13"/>
      <c r="GWA21" s="13"/>
      <c r="GWB21" s="15"/>
      <c r="GWC21" s="14"/>
      <c r="GWD21" s="14"/>
      <c r="GWE21" s="15"/>
      <c r="GWG21" s="16"/>
      <c r="GWH21" s="13"/>
      <c r="GWI21" s="13"/>
      <c r="GWJ21" s="15"/>
      <c r="GWK21" s="13"/>
      <c r="GWL21" s="13"/>
      <c r="GWM21" s="15"/>
      <c r="GWN21" s="13"/>
      <c r="GWO21" s="13"/>
      <c r="GWP21" s="15"/>
      <c r="GWQ21" s="13"/>
      <c r="GWR21" s="13"/>
      <c r="GWS21" s="15"/>
      <c r="GWT21" s="13"/>
      <c r="GWU21" s="17"/>
      <c r="GWV21" s="15"/>
      <c r="GWW21" s="13"/>
      <c r="GWX21" s="13"/>
      <c r="GWY21" s="15"/>
      <c r="GWZ21" s="14"/>
      <c r="GXA21" s="14"/>
      <c r="GXB21" s="15"/>
      <c r="GXD21" s="16"/>
      <c r="GXE21" s="13"/>
      <c r="GXF21" s="13"/>
      <c r="GXG21" s="15"/>
      <c r="GXH21" s="13"/>
      <c r="GXI21" s="13"/>
      <c r="GXJ21" s="15"/>
      <c r="GXK21" s="13"/>
      <c r="GXL21" s="13"/>
      <c r="GXM21" s="15"/>
      <c r="GXN21" s="13"/>
      <c r="GXO21" s="13"/>
      <c r="GXP21" s="15"/>
      <c r="GXQ21" s="13"/>
      <c r="GXR21" s="17"/>
      <c r="GXS21" s="15"/>
      <c r="GXT21" s="13"/>
      <c r="GXU21" s="13"/>
      <c r="GXV21" s="15"/>
      <c r="GXW21" s="14"/>
      <c r="GXX21" s="14"/>
      <c r="GXY21" s="15"/>
      <c r="GYA21" s="16"/>
      <c r="GYB21" s="13"/>
      <c r="GYC21" s="13"/>
      <c r="GYD21" s="15"/>
      <c r="GYE21" s="13"/>
      <c r="GYF21" s="13"/>
      <c r="GYG21" s="15"/>
      <c r="GYH21" s="13"/>
      <c r="GYI21" s="13"/>
      <c r="GYJ21" s="15"/>
      <c r="GYK21" s="13"/>
      <c r="GYL21" s="13"/>
      <c r="GYM21" s="15"/>
      <c r="GYN21" s="13"/>
      <c r="GYO21" s="17"/>
      <c r="GYP21" s="15"/>
      <c r="GYQ21" s="13"/>
      <c r="GYR21" s="13"/>
      <c r="GYS21" s="15"/>
      <c r="GYT21" s="14"/>
      <c r="GYU21" s="14"/>
      <c r="GYV21" s="15"/>
      <c r="GYX21" s="16"/>
      <c r="GYY21" s="13"/>
      <c r="GYZ21" s="13"/>
      <c r="GZA21" s="15"/>
      <c r="GZB21" s="13"/>
      <c r="GZC21" s="13"/>
      <c r="GZD21" s="15"/>
      <c r="GZE21" s="13"/>
      <c r="GZF21" s="13"/>
      <c r="GZG21" s="15"/>
      <c r="GZH21" s="13"/>
      <c r="GZI21" s="13"/>
      <c r="GZJ21" s="15"/>
      <c r="GZK21" s="13"/>
      <c r="GZL21" s="17"/>
      <c r="GZM21" s="15"/>
      <c r="GZN21" s="13"/>
      <c r="GZO21" s="13"/>
      <c r="GZP21" s="15"/>
      <c r="GZQ21" s="14"/>
      <c r="GZR21" s="14"/>
      <c r="GZS21" s="15"/>
      <c r="GZU21" s="16"/>
      <c r="GZV21" s="13"/>
      <c r="GZW21" s="13"/>
      <c r="GZX21" s="15"/>
      <c r="GZY21" s="13"/>
      <c r="GZZ21" s="13"/>
      <c r="HAA21" s="15"/>
      <c r="HAB21" s="13"/>
      <c r="HAC21" s="13"/>
      <c r="HAD21" s="15"/>
      <c r="HAE21" s="13"/>
      <c r="HAF21" s="13"/>
      <c r="HAG21" s="15"/>
      <c r="HAH21" s="13"/>
      <c r="HAI21" s="17"/>
      <c r="HAJ21" s="15"/>
      <c r="HAK21" s="13"/>
      <c r="HAL21" s="13"/>
      <c r="HAM21" s="15"/>
      <c r="HAN21" s="14"/>
      <c r="HAO21" s="14"/>
      <c r="HAP21" s="15"/>
      <c r="HAR21" s="16"/>
      <c r="HAS21" s="13"/>
      <c r="HAT21" s="13"/>
      <c r="HAU21" s="15"/>
      <c r="HAV21" s="13"/>
      <c r="HAW21" s="13"/>
      <c r="HAX21" s="15"/>
      <c r="HAY21" s="13"/>
      <c r="HAZ21" s="13"/>
      <c r="HBA21" s="15"/>
      <c r="HBB21" s="13"/>
      <c r="HBC21" s="13"/>
      <c r="HBD21" s="15"/>
      <c r="HBE21" s="13"/>
      <c r="HBF21" s="17"/>
      <c r="HBG21" s="15"/>
      <c r="HBH21" s="13"/>
      <c r="HBI21" s="13"/>
      <c r="HBJ21" s="15"/>
      <c r="HBK21" s="14"/>
      <c r="HBL21" s="14"/>
      <c r="HBM21" s="15"/>
      <c r="HBO21" s="16"/>
      <c r="HBP21" s="13"/>
      <c r="HBQ21" s="13"/>
      <c r="HBR21" s="15"/>
      <c r="HBS21" s="13"/>
      <c r="HBT21" s="13"/>
      <c r="HBU21" s="15"/>
      <c r="HBV21" s="13"/>
      <c r="HBW21" s="13"/>
      <c r="HBX21" s="15"/>
      <c r="HBY21" s="13"/>
      <c r="HBZ21" s="13"/>
      <c r="HCA21" s="15"/>
      <c r="HCB21" s="13"/>
      <c r="HCC21" s="17"/>
      <c r="HCD21" s="15"/>
      <c r="HCE21" s="13"/>
      <c r="HCF21" s="13"/>
      <c r="HCG21" s="15"/>
      <c r="HCH21" s="14"/>
      <c r="HCI21" s="14"/>
      <c r="HCJ21" s="15"/>
      <c r="HCL21" s="16"/>
      <c r="HCM21" s="13"/>
      <c r="HCN21" s="13"/>
      <c r="HCO21" s="15"/>
      <c r="HCP21" s="13"/>
      <c r="HCQ21" s="13"/>
      <c r="HCR21" s="15"/>
      <c r="HCS21" s="13"/>
      <c r="HCT21" s="13"/>
      <c r="HCU21" s="15"/>
      <c r="HCV21" s="13"/>
      <c r="HCW21" s="13"/>
      <c r="HCX21" s="15"/>
      <c r="HCY21" s="13"/>
      <c r="HCZ21" s="17"/>
      <c r="HDA21" s="15"/>
      <c r="HDB21" s="13"/>
      <c r="HDC21" s="13"/>
      <c r="HDD21" s="15"/>
      <c r="HDE21" s="14"/>
      <c r="HDF21" s="14"/>
      <c r="HDG21" s="15"/>
      <c r="HDI21" s="16"/>
      <c r="HDJ21" s="13"/>
      <c r="HDK21" s="13"/>
      <c r="HDL21" s="15"/>
      <c r="HDM21" s="13"/>
      <c r="HDN21" s="13"/>
      <c r="HDO21" s="15"/>
      <c r="HDP21" s="13"/>
      <c r="HDQ21" s="13"/>
      <c r="HDR21" s="15"/>
      <c r="HDS21" s="13"/>
      <c r="HDT21" s="13"/>
      <c r="HDU21" s="15"/>
      <c r="HDV21" s="13"/>
      <c r="HDW21" s="17"/>
      <c r="HDX21" s="15"/>
      <c r="HDY21" s="13"/>
      <c r="HDZ21" s="13"/>
      <c r="HEA21" s="15"/>
      <c r="HEB21" s="14"/>
      <c r="HEC21" s="14"/>
      <c r="HED21" s="15"/>
      <c r="HEF21" s="16"/>
      <c r="HEG21" s="13"/>
      <c r="HEH21" s="13"/>
      <c r="HEI21" s="15"/>
      <c r="HEJ21" s="13"/>
      <c r="HEK21" s="13"/>
      <c r="HEL21" s="15"/>
      <c r="HEM21" s="13"/>
      <c r="HEN21" s="13"/>
      <c r="HEO21" s="15"/>
      <c r="HEP21" s="13"/>
      <c r="HEQ21" s="13"/>
      <c r="HER21" s="15"/>
      <c r="HES21" s="13"/>
      <c r="HET21" s="17"/>
      <c r="HEU21" s="15"/>
      <c r="HEV21" s="13"/>
      <c r="HEW21" s="13"/>
      <c r="HEX21" s="15"/>
      <c r="HEY21" s="14"/>
      <c r="HEZ21" s="14"/>
      <c r="HFA21" s="15"/>
      <c r="HFC21" s="16"/>
      <c r="HFD21" s="13"/>
      <c r="HFE21" s="13"/>
      <c r="HFF21" s="15"/>
      <c r="HFG21" s="13"/>
      <c r="HFH21" s="13"/>
      <c r="HFI21" s="15"/>
      <c r="HFJ21" s="13"/>
      <c r="HFK21" s="13"/>
      <c r="HFL21" s="15"/>
      <c r="HFM21" s="13"/>
      <c r="HFN21" s="13"/>
      <c r="HFO21" s="15"/>
      <c r="HFP21" s="13"/>
      <c r="HFQ21" s="17"/>
      <c r="HFR21" s="15"/>
      <c r="HFS21" s="13"/>
      <c r="HFT21" s="13"/>
      <c r="HFU21" s="15"/>
      <c r="HFV21" s="14"/>
      <c r="HFW21" s="14"/>
      <c r="HFX21" s="15"/>
      <c r="HFZ21" s="16"/>
      <c r="HGA21" s="13"/>
      <c r="HGB21" s="13"/>
      <c r="HGC21" s="15"/>
      <c r="HGD21" s="13"/>
      <c r="HGE21" s="13"/>
      <c r="HGF21" s="15"/>
      <c r="HGG21" s="13"/>
      <c r="HGH21" s="13"/>
      <c r="HGI21" s="15"/>
      <c r="HGJ21" s="13"/>
      <c r="HGK21" s="13"/>
      <c r="HGL21" s="15"/>
      <c r="HGM21" s="13"/>
      <c r="HGN21" s="17"/>
      <c r="HGO21" s="15"/>
      <c r="HGP21" s="13"/>
      <c r="HGQ21" s="13"/>
      <c r="HGR21" s="15"/>
      <c r="HGS21" s="14"/>
      <c r="HGT21" s="14"/>
      <c r="HGU21" s="15"/>
      <c r="HGW21" s="16"/>
      <c r="HGX21" s="13"/>
      <c r="HGY21" s="13"/>
      <c r="HGZ21" s="15"/>
      <c r="HHA21" s="13"/>
      <c r="HHB21" s="13"/>
      <c r="HHC21" s="15"/>
      <c r="HHD21" s="13"/>
      <c r="HHE21" s="13"/>
      <c r="HHF21" s="15"/>
      <c r="HHG21" s="13"/>
      <c r="HHH21" s="13"/>
      <c r="HHI21" s="15"/>
      <c r="HHJ21" s="13"/>
      <c r="HHK21" s="17"/>
      <c r="HHL21" s="15"/>
      <c r="HHM21" s="13"/>
      <c r="HHN21" s="13"/>
      <c r="HHO21" s="15"/>
      <c r="HHP21" s="14"/>
      <c r="HHQ21" s="14"/>
      <c r="HHR21" s="15"/>
      <c r="HHT21" s="16"/>
      <c r="HHU21" s="13"/>
      <c r="HHV21" s="13"/>
      <c r="HHW21" s="15"/>
      <c r="HHX21" s="13"/>
      <c r="HHY21" s="13"/>
      <c r="HHZ21" s="15"/>
      <c r="HIA21" s="13"/>
      <c r="HIB21" s="13"/>
      <c r="HIC21" s="15"/>
      <c r="HID21" s="13"/>
      <c r="HIE21" s="13"/>
      <c r="HIF21" s="15"/>
      <c r="HIG21" s="13"/>
      <c r="HIH21" s="17"/>
      <c r="HII21" s="15"/>
      <c r="HIJ21" s="13"/>
      <c r="HIK21" s="13"/>
      <c r="HIL21" s="15"/>
      <c r="HIM21" s="14"/>
      <c r="HIN21" s="14"/>
      <c r="HIO21" s="15"/>
      <c r="HIQ21" s="16"/>
      <c r="HIR21" s="13"/>
      <c r="HIS21" s="13"/>
      <c r="HIT21" s="15"/>
      <c r="HIU21" s="13"/>
      <c r="HIV21" s="13"/>
      <c r="HIW21" s="15"/>
      <c r="HIX21" s="13"/>
      <c r="HIY21" s="13"/>
      <c r="HIZ21" s="15"/>
      <c r="HJA21" s="13"/>
      <c r="HJB21" s="13"/>
      <c r="HJC21" s="15"/>
      <c r="HJD21" s="13"/>
      <c r="HJE21" s="17"/>
      <c r="HJF21" s="15"/>
      <c r="HJG21" s="13"/>
      <c r="HJH21" s="13"/>
      <c r="HJI21" s="15"/>
      <c r="HJJ21" s="14"/>
      <c r="HJK21" s="14"/>
      <c r="HJL21" s="15"/>
      <c r="HJN21" s="16"/>
      <c r="HJO21" s="13"/>
      <c r="HJP21" s="13"/>
      <c r="HJQ21" s="15"/>
      <c r="HJR21" s="13"/>
      <c r="HJS21" s="13"/>
      <c r="HJT21" s="15"/>
      <c r="HJU21" s="13"/>
      <c r="HJV21" s="13"/>
      <c r="HJW21" s="15"/>
      <c r="HJX21" s="13"/>
      <c r="HJY21" s="13"/>
      <c r="HJZ21" s="15"/>
      <c r="HKA21" s="13"/>
      <c r="HKB21" s="17"/>
      <c r="HKC21" s="15"/>
      <c r="HKD21" s="13"/>
      <c r="HKE21" s="13"/>
      <c r="HKF21" s="15"/>
      <c r="HKG21" s="14"/>
      <c r="HKH21" s="14"/>
      <c r="HKI21" s="15"/>
      <c r="HKK21" s="16"/>
      <c r="HKL21" s="13"/>
      <c r="HKM21" s="13"/>
      <c r="HKN21" s="15"/>
      <c r="HKO21" s="13"/>
      <c r="HKP21" s="13"/>
      <c r="HKQ21" s="15"/>
      <c r="HKR21" s="13"/>
      <c r="HKS21" s="13"/>
      <c r="HKT21" s="15"/>
      <c r="HKU21" s="13"/>
      <c r="HKV21" s="13"/>
      <c r="HKW21" s="15"/>
      <c r="HKX21" s="13"/>
      <c r="HKY21" s="17"/>
      <c r="HKZ21" s="15"/>
      <c r="HLA21" s="13"/>
      <c r="HLB21" s="13"/>
      <c r="HLC21" s="15"/>
      <c r="HLD21" s="14"/>
      <c r="HLE21" s="14"/>
      <c r="HLF21" s="15"/>
      <c r="HLH21" s="16"/>
      <c r="HLI21" s="13"/>
      <c r="HLJ21" s="13"/>
      <c r="HLK21" s="15"/>
      <c r="HLL21" s="13"/>
      <c r="HLM21" s="13"/>
      <c r="HLN21" s="15"/>
      <c r="HLO21" s="13"/>
      <c r="HLP21" s="13"/>
      <c r="HLQ21" s="15"/>
      <c r="HLR21" s="13"/>
      <c r="HLS21" s="13"/>
      <c r="HLT21" s="15"/>
      <c r="HLU21" s="13"/>
      <c r="HLV21" s="17"/>
      <c r="HLW21" s="15"/>
      <c r="HLX21" s="13"/>
      <c r="HLY21" s="13"/>
      <c r="HLZ21" s="15"/>
      <c r="HMA21" s="14"/>
      <c r="HMB21" s="14"/>
      <c r="HMC21" s="15"/>
      <c r="HME21" s="16"/>
      <c r="HMF21" s="13"/>
      <c r="HMG21" s="13"/>
      <c r="HMH21" s="15"/>
      <c r="HMI21" s="13"/>
      <c r="HMJ21" s="13"/>
      <c r="HMK21" s="15"/>
      <c r="HML21" s="13"/>
      <c r="HMM21" s="13"/>
      <c r="HMN21" s="15"/>
      <c r="HMO21" s="13"/>
      <c r="HMP21" s="13"/>
      <c r="HMQ21" s="15"/>
      <c r="HMR21" s="13"/>
      <c r="HMS21" s="17"/>
      <c r="HMT21" s="15"/>
      <c r="HMU21" s="13"/>
      <c r="HMV21" s="13"/>
      <c r="HMW21" s="15"/>
      <c r="HMX21" s="14"/>
      <c r="HMY21" s="14"/>
      <c r="HMZ21" s="15"/>
      <c r="HNB21" s="16"/>
      <c r="HNC21" s="13"/>
      <c r="HND21" s="13"/>
      <c r="HNE21" s="15"/>
      <c r="HNF21" s="13"/>
      <c r="HNG21" s="13"/>
      <c r="HNH21" s="15"/>
      <c r="HNI21" s="13"/>
      <c r="HNJ21" s="13"/>
      <c r="HNK21" s="15"/>
      <c r="HNL21" s="13"/>
      <c r="HNM21" s="13"/>
      <c r="HNN21" s="15"/>
      <c r="HNO21" s="13"/>
      <c r="HNP21" s="17"/>
      <c r="HNQ21" s="15"/>
      <c r="HNR21" s="13"/>
      <c r="HNS21" s="13"/>
      <c r="HNT21" s="15"/>
      <c r="HNU21" s="14"/>
      <c r="HNV21" s="14"/>
      <c r="HNW21" s="15"/>
      <c r="HNY21" s="16"/>
      <c r="HNZ21" s="13"/>
      <c r="HOA21" s="13"/>
      <c r="HOB21" s="15"/>
      <c r="HOC21" s="13"/>
      <c r="HOD21" s="13"/>
      <c r="HOE21" s="15"/>
      <c r="HOF21" s="13"/>
      <c r="HOG21" s="13"/>
      <c r="HOH21" s="15"/>
      <c r="HOI21" s="13"/>
      <c r="HOJ21" s="13"/>
      <c r="HOK21" s="15"/>
      <c r="HOL21" s="13"/>
      <c r="HOM21" s="17"/>
      <c r="HON21" s="15"/>
      <c r="HOO21" s="13"/>
      <c r="HOP21" s="13"/>
      <c r="HOQ21" s="15"/>
      <c r="HOR21" s="14"/>
      <c r="HOS21" s="14"/>
      <c r="HOT21" s="15"/>
      <c r="HOV21" s="16"/>
      <c r="HOW21" s="13"/>
      <c r="HOX21" s="13"/>
      <c r="HOY21" s="15"/>
      <c r="HOZ21" s="13"/>
      <c r="HPA21" s="13"/>
      <c r="HPB21" s="15"/>
      <c r="HPC21" s="13"/>
      <c r="HPD21" s="13"/>
      <c r="HPE21" s="15"/>
      <c r="HPF21" s="13"/>
      <c r="HPG21" s="13"/>
      <c r="HPH21" s="15"/>
      <c r="HPI21" s="13"/>
      <c r="HPJ21" s="17"/>
      <c r="HPK21" s="15"/>
      <c r="HPL21" s="13"/>
      <c r="HPM21" s="13"/>
      <c r="HPN21" s="15"/>
      <c r="HPO21" s="14"/>
      <c r="HPP21" s="14"/>
      <c r="HPQ21" s="15"/>
      <c r="HPS21" s="16"/>
      <c r="HPT21" s="13"/>
      <c r="HPU21" s="13"/>
      <c r="HPV21" s="15"/>
      <c r="HPW21" s="13"/>
      <c r="HPX21" s="13"/>
      <c r="HPY21" s="15"/>
      <c r="HPZ21" s="13"/>
      <c r="HQA21" s="13"/>
      <c r="HQB21" s="15"/>
      <c r="HQC21" s="13"/>
      <c r="HQD21" s="13"/>
      <c r="HQE21" s="15"/>
      <c r="HQF21" s="13"/>
      <c r="HQG21" s="17"/>
      <c r="HQH21" s="15"/>
      <c r="HQI21" s="13"/>
      <c r="HQJ21" s="13"/>
      <c r="HQK21" s="15"/>
      <c r="HQL21" s="14"/>
      <c r="HQM21" s="14"/>
      <c r="HQN21" s="15"/>
      <c r="HQP21" s="16"/>
      <c r="HQQ21" s="13"/>
      <c r="HQR21" s="13"/>
      <c r="HQS21" s="15"/>
      <c r="HQT21" s="13"/>
      <c r="HQU21" s="13"/>
      <c r="HQV21" s="15"/>
      <c r="HQW21" s="13"/>
      <c r="HQX21" s="13"/>
      <c r="HQY21" s="15"/>
      <c r="HQZ21" s="13"/>
      <c r="HRA21" s="13"/>
      <c r="HRB21" s="15"/>
      <c r="HRC21" s="13"/>
      <c r="HRD21" s="17"/>
      <c r="HRE21" s="15"/>
      <c r="HRF21" s="13"/>
      <c r="HRG21" s="13"/>
      <c r="HRH21" s="15"/>
      <c r="HRI21" s="14"/>
      <c r="HRJ21" s="14"/>
      <c r="HRK21" s="15"/>
      <c r="HRM21" s="16"/>
      <c r="HRN21" s="13"/>
      <c r="HRO21" s="13"/>
      <c r="HRP21" s="15"/>
      <c r="HRQ21" s="13"/>
      <c r="HRR21" s="13"/>
      <c r="HRS21" s="15"/>
      <c r="HRT21" s="13"/>
      <c r="HRU21" s="13"/>
      <c r="HRV21" s="15"/>
      <c r="HRW21" s="13"/>
      <c r="HRX21" s="13"/>
      <c r="HRY21" s="15"/>
      <c r="HRZ21" s="13"/>
      <c r="HSA21" s="17"/>
      <c r="HSB21" s="15"/>
      <c r="HSC21" s="13"/>
      <c r="HSD21" s="13"/>
      <c r="HSE21" s="15"/>
      <c r="HSF21" s="14"/>
      <c r="HSG21" s="14"/>
      <c r="HSH21" s="15"/>
      <c r="HSJ21" s="16"/>
      <c r="HSK21" s="13"/>
      <c r="HSL21" s="13"/>
      <c r="HSM21" s="15"/>
      <c r="HSN21" s="13"/>
      <c r="HSO21" s="13"/>
      <c r="HSP21" s="15"/>
      <c r="HSQ21" s="13"/>
      <c r="HSR21" s="13"/>
      <c r="HSS21" s="15"/>
      <c r="HST21" s="13"/>
      <c r="HSU21" s="13"/>
      <c r="HSV21" s="15"/>
      <c r="HSW21" s="13"/>
      <c r="HSX21" s="17"/>
      <c r="HSY21" s="15"/>
      <c r="HSZ21" s="13"/>
      <c r="HTA21" s="13"/>
      <c r="HTB21" s="15"/>
      <c r="HTC21" s="14"/>
      <c r="HTD21" s="14"/>
      <c r="HTE21" s="15"/>
      <c r="HTG21" s="16"/>
      <c r="HTH21" s="13"/>
      <c r="HTI21" s="13"/>
      <c r="HTJ21" s="15"/>
      <c r="HTK21" s="13"/>
      <c r="HTL21" s="13"/>
      <c r="HTM21" s="15"/>
      <c r="HTN21" s="13"/>
      <c r="HTO21" s="13"/>
      <c r="HTP21" s="15"/>
      <c r="HTQ21" s="13"/>
      <c r="HTR21" s="13"/>
      <c r="HTS21" s="15"/>
      <c r="HTT21" s="13"/>
      <c r="HTU21" s="17"/>
      <c r="HTV21" s="15"/>
      <c r="HTW21" s="13"/>
      <c r="HTX21" s="13"/>
      <c r="HTY21" s="15"/>
      <c r="HTZ21" s="14"/>
      <c r="HUA21" s="14"/>
      <c r="HUB21" s="15"/>
      <c r="HUD21" s="16"/>
      <c r="HUE21" s="13"/>
      <c r="HUF21" s="13"/>
      <c r="HUG21" s="15"/>
      <c r="HUH21" s="13"/>
      <c r="HUI21" s="13"/>
      <c r="HUJ21" s="15"/>
      <c r="HUK21" s="13"/>
      <c r="HUL21" s="13"/>
      <c r="HUM21" s="15"/>
      <c r="HUN21" s="13"/>
      <c r="HUO21" s="13"/>
      <c r="HUP21" s="15"/>
      <c r="HUQ21" s="13"/>
      <c r="HUR21" s="17"/>
      <c r="HUS21" s="15"/>
      <c r="HUT21" s="13"/>
      <c r="HUU21" s="13"/>
      <c r="HUV21" s="15"/>
      <c r="HUW21" s="14"/>
      <c r="HUX21" s="14"/>
      <c r="HUY21" s="15"/>
      <c r="HVA21" s="16"/>
      <c r="HVB21" s="13"/>
      <c r="HVC21" s="13"/>
      <c r="HVD21" s="15"/>
      <c r="HVE21" s="13"/>
      <c r="HVF21" s="13"/>
      <c r="HVG21" s="15"/>
      <c r="HVH21" s="13"/>
      <c r="HVI21" s="13"/>
      <c r="HVJ21" s="15"/>
      <c r="HVK21" s="13"/>
      <c r="HVL21" s="13"/>
      <c r="HVM21" s="15"/>
      <c r="HVN21" s="13"/>
      <c r="HVO21" s="17"/>
      <c r="HVP21" s="15"/>
      <c r="HVQ21" s="13"/>
      <c r="HVR21" s="13"/>
      <c r="HVS21" s="15"/>
      <c r="HVT21" s="14"/>
      <c r="HVU21" s="14"/>
      <c r="HVV21" s="15"/>
      <c r="HVX21" s="16"/>
      <c r="HVY21" s="13"/>
      <c r="HVZ21" s="13"/>
      <c r="HWA21" s="15"/>
      <c r="HWB21" s="13"/>
      <c r="HWC21" s="13"/>
      <c r="HWD21" s="15"/>
      <c r="HWE21" s="13"/>
      <c r="HWF21" s="13"/>
      <c r="HWG21" s="15"/>
      <c r="HWH21" s="13"/>
      <c r="HWI21" s="13"/>
      <c r="HWJ21" s="15"/>
      <c r="HWK21" s="13"/>
      <c r="HWL21" s="17"/>
      <c r="HWM21" s="15"/>
      <c r="HWN21" s="13"/>
      <c r="HWO21" s="13"/>
      <c r="HWP21" s="15"/>
      <c r="HWQ21" s="14"/>
      <c r="HWR21" s="14"/>
      <c r="HWS21" s="15"/>
      <c r="HWU21" s="16"/>
      <c r="HWV21" s="13"/>
      <c r="HWW21" s="13"/>
      <c r="HWX21" s="15"/>
      <c r="HWY21" s="13"/>
      <c r="HWZ21" s="13"/>
      <c r="HXA21" s="15"/>
      <c r="HXB21" s="13"/>
      <c r="HXC21" s="13"/>
      <c r="HXD21" s="15"/>
      <c r="HXE21" s="13"/>
      <c r="HXF21" s="13"/>
      <c r="HXG21" s="15"/>
      <c r="HXH21" s="13"/>
      <c r="HXI21" s="17"/>
      <c r="HXJ21" s="15"/>
      <c r="HXK21" s="13"/>
      <c r="HXL21" s="13"/>
      <c r="HXM21" s="15"/>
      <c r="HXN21" s="14"/>
      <c r="HXO21" s="14"/>
      <c r="HXP21" s="15"/>
      <c r="HXR21" s="16"/>
      <c r="HXS21" s="13"/>
      <c r="HXT21" s="13"/>
      <c r="HXU21" s="15"/>
      <c r="HXV21" s="13"/>
      <c r="HXW21" s="13"/>
      <c r="HXX21" s="15"/>
      <c r="HXY21" s="13"/>
      <c r="HXZ21" s="13"/>
      <c r="HYA21" s="15"/>
      <c r="HYB21" s="13"/>
      <c r="HYC21" s="13"/>
      <c r="HYD21" s="15"/>
      <c r="HYE21" s="13"/>
      <c r="HYF21" s="17"/>
      <c r="HYG21" s="15"/>
      <c r="HYH21" s="13"/>
      <c r="HYI21" s="13"/>
      <c r="HYJ21" s="15"/>
      <c r="HYK21" s="14"/>
      <c r="HYL21" s="14"/>
      <c r="HYM21" s="15"/>
      <c r="HYO21" s="16"/>
      <c r="HYP21" s="13"/>
      <c r="HYQ21" s="13"/>
      <c r="HYR21" s="15"/>
      <c r="HYS21" s="13"/>
      <c r="HYT21" s="13"/>
      <c r="HYU21" s="15"/>
      <c r="HYV21" s="13"/>
      <c r="HYW21" s="13"/>
      <c r="HYX21" s="15"/>
      <c r="HYY21" s="13"/>
      <c r="HYZ21" s="13"/>
      <c r="HZA21" s="15"/>
      <c r="HZB21" s="13"/>
      <c r="HZC21" s="17"/>
      <c r="HZD21" s="15"/>
      <c r="HZE21" s="13"/>
      <c r="HZF21" s="13"/>
      <c r="HZG21" s="15"/>
      <c r="HZH21" s="14"/>
      <c r="HZI21" s="14"/>
      <c r="HZJ21" s="15"/>
      <c r="HZL21" s="16"/>
      <c r="HZM21" s="13"/>
      <c r="HZN21" s="13"/>
      <c r="HZO21" s="15"/>
      <c r="HZP21" s="13"/>
      <c r="HZQ21" s="13"/>
      <c r="HZR21" s="15"/>
      <c r="HZS21" s="13"/>
      <c r="HZT21" s="13"/>
      <c r="HZU21" s="15"/>
      <c r="HZV21" s="13"/>
      <c r="HZW21" s="13"/>
      <c r="HZX21" s="15"/>
      <c r="HZY21" s="13"/>
      <c r="HZZ21" s="17"/>
      <c r="IAA21" s="15"/>
      <c r="IAB21" s="13"/>
      <c r="IAC21" s="13"/>
      <c r="IAD21" s="15"/>
      <c r="IAE21" s="14"/>
      <c r="IAF21" s="14"/>
      <c r="IAG21" s="15"/>
      <c r="IAI21" s="16"/>
      <c r="IAJ21" s="13"/>
      <c r="IAK21" s="13"/>
      <c r="IAL21" s="15"/>
      <c r="IAM21" s="13"/>
      <c r="IAN21" s="13"/>
      <c r="IAO21" s="15"/>
      <c r="IAP21" s="13"/>
      <c r="IAQ21" s="13"/>
      <c r="IAR21" s="15"/>
      <c r="IAS21" s="13"/>
      <c r="IAT21" s="13"/>
      <c r="IAU21" s="15"/>
      <c r="IAV21" s="13"/>
      <c r="IAW21" s="17"/>
      <c r="IAX21" s="15"/>
      <c r="IAY21" s="13"/>
      <c r="IAZ21" s="13"/>
      <c r="IBA21" s="15"/>
      <c r="IBB21" s="14"/>
      <c r="IBC21" s="14"/>
      <c r="IBD21" s="15"/>
      <c r="IBF21" s="16"/>
      <c r="IBG21" s="13"/>
      <c r="IBH21" s="13"/>
      <c r="IBI21" s="15"/>
      <c r="IBJ21" s="13"/>
      <c r="IBK21" s="13"/>
      <c r="IBL21" s="15"/>
      <c r="IBM21" s="13"/>
      <c r="IBN21" s="13"/>
      <c r="IBO21" s="15"/>
      <c r="IBP21" s="13"/>
      <c r="IBQ21" s="13"/>
      <c r="IBR21" s="15"/>
      <c r="IBS21" s="13"/>
      <c r="IBT21" s="17"/>
      <c r="IBU21" s="15"/>
      <c r="IBV21" s="13"/>
      <c r="IBW21" s="13"/>
      <c r="IBX21" s="15"/>
      <c r="IBY21" s="14"/>
      <c r="IBZ21" s="14"/>
      <c r="ICA21" s="15"/>
      <c r="ICC21" s="16"/>
      <c r="ICD21" s="13"/>
      <c r="ICE21" s="13"/>
      <c r="ICF21" s="15"/>
      <c r="ICG21" s="13"/>
      <c r="ICH21" s="13"/>
      <c r="ICI21" s="15"/>
      <c r="ICJ21" s="13"/>
      <c r="ICK21" s="13"/>
      <c r="ICL21" s="15"/>
      <c r="ICM21" s="13"/>
      <c r="ICN21" s="13"/>
      <c r="ICO21" s="15"/>
      <c r="ICP21" s="13"/>
      <c r="ICQ21" s="17"/>
      <c r="ICR21" s="15"/>
      <c r="ICS21" s="13"/>
      <c r="ICT21" s="13"/>
      <c r="ICU21" s="15"/>
      <c r="ICV21" s="14"/>
      <c r="ICW21" s="14"/>
      <c r="ICX21" s="15"/>
      <c r="ICZ21" s="16"/>
      <c r="IDA21" s="13"/>
      <c r="IDB21" s="13"/>
      <c r="IDC21" s="15"/>
      <c r="IDD21" s="13"/>
      <c r="IDE21" s="13"/>
      <c r="IDF21" s="15"/>
      <c r="IDG21" s="13"/>
      <c r="IDH21" s="13"/>
      <c r="IDI21" s="15"/>
      <c r="IDJ21" s="13"/>
      <c r="IDK21" s="13"/>
      <c r="IDL21" s="15"/>
      <c r="IDM21" s="13"/>
      <c r="IDN21" s="17"/>
      <c r="IDO21" s="15"/>
      <c r="IDP21" s="13"/>
      <c r="IDQ21" s="13"/>
      <c r="IDR21" s="15"/>
      <c r="IDS21" s="14"/>
      <c r="IDT21" s="14"/>
      <c r="IDU21" s="15"/>
      <c r="IDW21" s="16"/>
      <c r="IDX21" s="13"/>
      <c r="IDY21" s="13"/>
      <c r="IDZ21" s="15"/>
      <c r="IEA21" s="13"/>
      <c r="IEB21" s="13"/>
      <c r="IEC21" s="15"/>
      <c r="IED21" s="13"/>
      <c r="IEE21" s="13"/>
      <c r="IEF21" s="15"/>
      <c r="IEG21" s="13"/>
      <c r="IEH21" s="13"/>
      <c r="IEI21" s="15"/>
      <c r="IEJ21" s="13"/>
      <c r="IEK21" s="17"/>
      <c r="IEL21" s="15"/>
      <c r="IEM21" s="13"/>
      <c r="IEN21" s="13"/>
      <c r="IEO21" s="15"/>
      <c r="IEP21" s="14"/>
      <c r="IEQ21" s="14"/>
      <c r="IER21" s="15"/>
      <c r="IET21" s="16"/>
      <c r="IEU21" s="13"/>
      <c r="IEV21" s="13"/>
      <c r="IEW21" s="15"/>
      <c r="IEX21" s="13"/>
      <c r="IEY21" s="13"/>
      <c r="IEZ21" s="15"/>
      <c r="IFA21" s="13"/>
      <c r="IFB21" s="13"/>
      <c r="IFC21" s="15"/>
      <c r="IFD21" s="13"/>
      <c r="IFE21" s="13"/>
      <c r="IFF21" s="15"/>
      <c r="IFG21" s="13"/>
      <c r="IFH21" s="17"/>
      <c r="IFI21" s="15"/>
      <c r="IFJ21" s="13"/>
      <c r="IFK21" s="13"/>
      <c r="IFL21" s="15"/>
      <c r="IFM21" s="14"/>
      <c r="IFN21" s="14"/>
      <c r="IFO21" s="15"/>
      <c r="IFQ21" s="16"/>
      <c r="IFR21" s="13"/>
      <c r="IFS21" s="13"/>
      <c r="IFT21" s="15"/>
      <c r="IFU21" s="13"/>
      <c r="IFV21" s="13"/>
      <c r="IFW21" s="15"/>
      <c r="IFX21" s="13"/>
      <c r="IFY21" s="13"/>
      <c r="IFZ21" s="15"/>
      <c r="IGA21" s="13"/>
      <c r="IGB21" s="13"/>
      <c r="IGC21" s="15"/>
      <c r="IGD21" s="13"/>
      <c r="IGE21" s="17"/>
      <c r="IGF21" s="15"/>
      <c r="IGG21" s="13"/>
      <c r="IGH21" s="13"/>
      <c r="IGI21" s="15"/>
      <c r="IGJ21" s="14"/>
      <c r="IGK21" s="14"/>
      <c r="IGL21" s="15"/>
      <c r="IGN21" s="16"/>
      <c r="IGO21" s="13"/>
      <c r="IGP21" s="13"/>
      <c r="IGQ21" s="15"/>
      <c r="IGR21" s="13"/>
      <c r="IGS21" s="13"/>
      <c r="IGT21" s="15"/>
      <c r="IGU21" s="13"/>
      <c r="IGV21" s="13"/>
      <c r="IGW21" s="15"/>
      <c r="IGX21" s="13"/>
      <c r="IGY21" s="13"/>
      <c r="IGZ21" s="15"/>
      <c r="IHA21" s="13"/>
      <c r="IHB21" s="17"/>
      <c r="IHC21" s="15"/>
      <c r="IHD21" s="13"/>
      <c r="IHE21" s="13"/>
      <c r="IHF21" s="15"/>
      <c r="IHG21" s="14"/>
      <c r="IHH21" s="14"/>
      <c r="IHI21" s="15"/>
      <c r="IHK21" s="16"/>
      <c r="IHL21" s="13"/>
      <c r="IHM21" s="13"/>
      <c r="IHN21" s="15"/>
      <c r="IHO21" s="13"/>
      <c r="IHP21" s="13"/>
      <c r="IHQ21" s="15"/>
      <c r="IHR21" s="13"/>
      <c r="IHS21" s="13"/>
      <c r="IHT21" s="15"/>
      <c r="IHU21" s="13"/>
      <c r="IHV21" s="13"/>
      <c r="IHW21" s="15"/>
      <c r="IHX21" s="13"/>
      <c r="IHY21" s="17"/>
      <c r="IHZ21" s="15"/>
      <c r="IIA21" s="13"/>
      <c r="IIB21" s="13"/>
      <c r="IIC21" s="15"/>
      <c r="IID21" s="14"/>
      <c r="IIE21" s="14"/>
      <c r="IIF21" s="15"/>
      <c r="IIH21" s="16"/>
      <c r="III21" s="13"/>
      <c r="IIJ21" s="13"/>
      <c r="IIK21" s="15"/>
      <c r="IIL21" s="13"/>
      <c r="IIM21" s="13"/>
      <c r="IIN21" s="15"/>
      <c r="IIO21" s="13"/>
      <c r="IIP21" s="13"/>
      <c r="IIQ21" s="15"/>
      <c r="IIR21" s="13"/>
      <c r="IIS21" s="13"/>
      <c r="IIT21" s="15"/>
      <c r="IIU21" s="13"/>
      <c r="IIV21" s="17"/>
      <c r="IIW21" s="15"/>
      <c r="IIX21" s="13"/>
      <c r="IIY21" s="13"/>
      <c r="IIZ21" s="15"/>
      <c r="IJA21" s="14"/>
      <c r="IJB21" s="14"/>
      <c r="IJC21" s="15"/>
      <c r="IJE21" s="16"/>
      <c r="IJF21" s="13"/>
      <c r="IJG21" s="13"/>
      <c r="IJH21" s="15"/>
      <c r="IJI21" s="13"/>
      <c r="IJJ21" s="13"/>
      <c r="IJK21" s="15"/>
      <c r="IJL21" s="13"/>
      <c r="IJM21" s="13"/>
      <c r="IJN21" s="15"/>
      <c r="IJO21" s="13"/>
      <c r="IJP21" s="13"/>
      <c r="IJQ21" s="15"/>
      <c r="IJR21" s="13"/>
      <c r="IJS21" s="17"/>
      <c r="IJT21" s="15"/>
      <c r="IJU21" s="13"/>
      <c r="IJV21" s="13"/>
      <c r="IJW21" s="15"/>
      <c r="IJX21" s="14"/>
      <c r="IJY21" s="14"/>
      <c r="IJZ21" s="15"/>
      <c r="IKB21" s="16"/>
      <c r="IKC21" s="13"/>
      <c r="IKD21" s="13"/>
      <c r="IKE21" s="15"/>
      <c r="IKF21" s="13"/>
      <c r="IKG21" s="13"/>
      <c r="IKH21" s="15"/>
      <c r="IKI21" s="13"/>
      <c r="IKJ21" s="13"/>
      <c r="IKK21" s="15"/>
      <c r="IKL21" s="13"/>
      <c r="IKM21" s="13"/>
      <c r="IKN21" s="15"/>
      <c r="IKO21" s="13"/>
      <c r="IKP21" s="17"/>
      <c r="IKQ21" s="15"/>
      <c r="IKR21" s="13"/>
      <c r="IKS21" s="13"/>
      <c r="IKT21" s="15"/>
      <c r="IKU21" s="14"/>
      <c r="IKV21" s="14"/>
      <c r="IKW21" s="15"/>
      <c r="IKY21" s="16"/>
      <c r="IKZ21" s="13"/>
      <c r="ILA21" s="13"/>
      <c r="ILB21" s="15"/>
      <c r="ILC21" s="13"/>
      <c r="ILD21" s="13"/>
      <c r="ILE21" s="15"/>
      <c r="ILF21" s="13"/>
      <c r="ILG21" s="13"/>
      <c r="ILH21" s="15"/>
      <c r="ILI21" s="13"/>
      <c r="ILJ21" s="13"/>
      <c r="ILK21" s="15"/>
      <c r="ILL21" s="13"/>
      <c r="ILM21" s="17"/>
      <c r="ILN21" s="15"/>
      <c r="ILO21" s="13"/>
      <c r="ILP21" s="13"/>
      <c r="ILQ21" s="15"/>
      <c r="ILR21" s="14"/>
      <c r="ILS21" s="14"/>
      <c r="ILT21" s="15"/>
      <c r="ILV21" s="16"/>
      <c r="ILW21" s="13"/>
      <c r="ILX21" s="13"/>
      <c r="ILY21" s="15"/>
      <c r="ILZ21" s="13"/>
      <c r="IMA21" s="13"/>
      <c r="IMB21" s="15"/>
      <c r="IMC21" s="13"/>
      <c r="IMD21" s="13"/>
      <c r="IME21" s="15"/>
      <c r="IMF21" s="13"/>
      <c r="IMG21" s="13"/>
      <c r="IMH21" s="15"/>
      <c r="IMI21" s="13"/>
      <c r="IMJ21" s="17"/>
      <c r="IMK21" s="15"/>
      <c r="IML21" s="13"/>
      <c r="IMM21" s="13"/>
      <c r="IMN21" s="15"/>
      <c r="IMO21" s="14"/>
      <c r="IMP21" s="14"/>
      <c r="IMQ21" s="15"/>
      <c r="IMS21" s="16"/>
      <c r="IMT21" s="13"/>
      <c r="IMU21" s="13"/>
      <c r="IMV21" s="15"/>
      <c r="IMW21" s="13"/>
      <c r="IMX21" s="13"/>
      <c r="IMY21" s="15"/>
      <c r="IMZ21" s="13"/>
      <c r="INA21" s="13"/>
      <c r="INB21" s="15"/>
      <c r="INC21" s="13"/>
      <c r="IND21" s="13"/>
      <c r="INE21" s="15"/>
      <c r="INF21" s="13"/>
      <c r="ING21" s="17"/>
      <c r="INH21" s="15"/>
      <c r="INI21" s="13"/>
      <c r="INJ21" s="13"/>
      <c r="INK21" s="15"/>
      <c r="INL21" s="14"/>
      <c r="INM21" s="14"/>
      <c r="INN21" s="15"/>
      <c r="INP21" s="16"/>
      <c r="INQ21" s="13"/>
      <c r="INR21" s="13"/>
      <c r="INS21" s="15"/>
      <c r="INT21" s="13"/>
      <c r="INU21" s="13"/>
      <c r="INV21" s="15"/>
      <c r="INW21" s="13"/>
      <c r="INX21" s="13"/>
      <c r="INY21" s="15"/>
      <c r="INZ21" s="13"/>
      <c r="IOA21" s="13"/>
      <c r="IOB21" s="15"/>
      <c r="IOC21" s="13"/>
      <c r="IOD21" s="17"/>
      <c r="IOE21" s="15"/>
      <c r="IOF21" s="13"/>
      <c r="IOG21" s="13"/>
      <c r="IOH21" s="15"/>
      <c r="IOI21" s="14"/>
      <c r="IOJ21" s="14"/>
      <c r="IOK21" s="15"/>
      <c r="IOM21" s="16"/>
      <c r="ION21" s="13"/>
      <c r="IOO21" s="13"/>
      <c r="IOP21" s="15"/>
      <c r="IOQ21" s="13"/>
      <c r="IOR21" s="13"/>
      <c r="IOS21" s="15"/>
      <c r="IOT21" s="13"/>
      <c r="IOU21" s="13"/>
      <c r="IOV21" s="15"/>
      <c r="IOW21" s="13"/>
      <c r="IOX21" s="13"/>
      <c r="IOY21" s="15"/>
      <c r="IOZ21" s="13"/>
      <c r="IPA21" s="17"/>
      <c r="IPB21" s="15"/>
      <c r="IPC21" s="13"/>
      <c r="IPD21" s="13"/>
      <c r="IPE21" s="15"/>
      <c r="IPF21" s="14"/>
      <c r="IPG21" s="14"/>
      <c r="IPH21" s="15"/>
      <c r="IPJ21" s="16"/>
      <c r="IPK21" s="13"/>
      <c r="IPL21" s="13"/>
      <c r="IPM21" s="15"/>
      <c r="IPN21" s="13"/>
      <c r="IPO21" s="13"/>
      <c r="IPP21" s="15"/>
      <c r="IPQ21" s="13"/>
      <c r="IPR21" s="13"/>
      <c r="IPS21" s="15"/>
      <c r="IPT21" s="13"/>
      <c r="IPU21" s="13"/>
      <c r="IPV21" s="15"/>
      <c r="IPW21" s="13"/>
      <c r="IPX21" s="17"/>
      <c r="IPY21" s="15"/>
      <c r="IPZ21" s="13"/>
      <c r="IQA21" s="13"/>
      <c r="IQB21" s="15"/>
      <c r="IQC21" s="14"/>
      <c r="IQD21" s="14"/>
      <c r="IQE21" s="15"/>
      <c r="IQG21" s="16"/>
      <c r="IQH21" s="13"/>
      <c r="IQI21" s="13"/>
      <c r="IQJ21" s="15"/>
      <c r="IQK21" s="13"/>
      <c r="IQL21" s="13"/>
      <c r="IQM21" s="15"/>
      <c r="IQN21" s="13"/>
      <c r="IQO21" s="13"/>
      <c r="IQP21" s="15"/>
      <c r="IQQ21" s="13"/>
      <c r="IQR21" s="13"/>
      <c r="IQS21" s="15"/>
      <c r="IQT21" s="13"/>
      <c r="IQU21" s="17"/>
      <c r="IQV21" s="15"/>
      <c r="IQW21" s="13"/>
      <c r="IQX21" s="13"/>
      <c r="IQY21" s="15"/>
      <c r="IQZ21" s="14"/>
      <c r="IRA21" s="14"/>
      <c r="IRB21" s="15"/>
      <c r="IRD21" s="16"/>
      <c r="IRE21" s="13"/>
      <c r="IRF21" s="13"/>
      <c r="IRG21" s="15"/>
      <c r="IRH21" s="13"/>
      <c r="IRI21" s="13"/>
      <c r="IRJ21" s="15"/>
      <c r="IRK21" s="13"/>
      <c r="IRL21" s="13"/>
      <c r="IRM21" s="15"/>
      <c r="IRN21" s="13"/>
      <c r="IRO21" s="13"/>
      <c r="IRP21" s="15"/>
      <c r="IRQ21" s="13"/>
      <c r="IRR21" s="17"/>
      <c r="IRS21" s="15"/>
      <c r="IRT21" s="13"/>
      <c r="IRU21" s="13"/>
      <c r="IRV21" s="15"/>
      <c r="IRW21" s="14"/>
      <c r="IRX21" s="14"/>
      <c r="IRY21" s="15"/>
      <c r="ISA21" s="16"/>
      <c r="ISB21" s="13"/>
      <c r="ISC21" s="13"/>
      <c r="ISD21" s="15"/>
      <c r="ISE21" s="13"/>
      <c r="ISF21" s="13"/>
      <c r="ISG21" s="15"/>
      <c r="ISH21" s="13"/>
      <c r="ISI21" s="13"/>
      <c r="ISJ21" s="15"/>
      <c r="ISK21" s="13"/>
      <c r="ISL21" s="13"/>
      <c r="ISM21" s="15"/>
      <c r="ISN21" s="13"/>
      <c r="ISO21" s="17"/>
      <c r="ISP21" s="15"/>
      <c r="ISQ21" s="13"/>
      <c r="ISR21" s="13"/>
      <c r="ISS21" s="15"/>
      <c r="IST21" s="14"/>
      <c r="ISU21" s="14"/>
      <c r="ISV21" s="15"/>
      <c r="ISX21" s="16"/>
      <c r="ISY21" s="13"/>
      <c r="ISZ21" s="13"/>
      <c r="ITA21" s="15"/>
      <c r="ITB21" s="13"/>
      <c r="ITC21" s="13"/>
      <c r="ITD21" s="15"/>
      <c r="ITE21" s="13"/>
      <c r="ITF21" s="13"/>
      <c r="ITG21" s="15"/>
      <c r="ITH21" s="13"/>
      <c r="ITI21" s="13"/>
      <c r="ITJ21" s="15"/>
      <c r="ITK21" s="13"/>
      <c r="ITL21" s="17"/>
      <c r="ITM21" s="15"/>
      <c r="ITN21" s="13"/>
      <c r="ITO21" s="13"/>
      <c r="ITP21" s="15"/>
      <c r="ITQ21" s="14"/>
      <c r="ITR21" s="14"/>
      <c r="ITS21" s="15"/>
      <c r="ITU21" s="16"/>
      <c r="ITV21" s="13"/>
      <c r="ITW21" s="13"/>
      <c r="ITX21" s="15"/>
      <c r="ITY21" s="13"/>
      <c r="ITZ21" s="13"/>
      <c r="IUA21" s="15"/>
      <c r="IUB21" s="13"/>
      <c r="IUC21" s="13"/>
      <c r="IUD21" s="15"/>
      <c r="IUE21" s="13"/>
      <c r="IUF21" s="13"/>
      <c r="IUG21" s="15"/>
      <c r="IUH21" s="13"/>
      <c r="IUI21" s="17"/>
      <c r="IUJ21" s="15"/>
      <c r="IUK21" s="13"/>
      <c r="IUL21" s="13"/>
      <c r="IUM21" s="15"/>
      <c r="IUN21" s="14"/>
      <c r="IUO21" s="14"/>
      <c r="IUP21" s="15"/>
      <c r="IUR21" s="16"/>
      <c r="IUS21" s="13"/>
      <c r="IUT21" s="13"/>
      <c r="IUU21" s="15"/>
      <c r="IUV21" s="13"/>
      <c r="IUW21" s="13"/>
      <c r="IUX21" s="15"/>
      <c r="IUY21" s="13"/>
      <c r="IUZ21" s="13"/>
      <c r="IVA21" s="15"/>
      <c r="IVB21" s="13"/>
      <c r="IVC21" s="13"/>
      <c r="IVD21" s="15"/>
      <c r="IVE21" s="13"/>
      <c r="IVF21" s="17"/>
      <c r="IVG21" s="15"/>
      <c r="IVH21" s="13"/>
      <c r="IVI21" s="13"/>
      <c r="IVJ21" s="15"/>
      <c r="IVK21" s="14"/>
      <c r="IVL21" s="14"/>
      <c r="IVM21" s="15"/>
      <c r="IVO21" s="16"/>
      <c r="IVP21" s="13"/>
      <c r="IVQ21" s="13"/>
      <c r="IVR21" s="15"/>
      <c r="IVS21" s="13"/>
      <c r="IVT21" s="13"/>
      <c r="IVU21" s="15"/>
      <c r="IVV21" s="13"/>
      <c r="IVW21" s="13"/>
      <c r="IVX21" s="15"/>
      <c r="IVY21" s="13"/>
      <c r="IVZ21" s="13"/>
      <c r="IWA21" s="15"/>
      <c r="IWB21" s="13"/>
      <c r="IWC21" s="17"/>
      <c r="IWD21" s="15"/>
      <c r="IWE21" s="13"/>
      <c r="IWF21" s="13"/>
      <c r="IWG21" s="15"/>
      <c r="IWH21" s="14"/>
      <c r="IWI21" s="14"/>
      <c r="IWJ21" s="15"/>
      <c r="IWL21" s="16"/>
      <c r="IWM21" s="13"/>
      <c r="IWN21" s="13"/>
      <c r="IWO21" s="15"/>
      <c r="IWP21" s="13"/>
      <c r="IWQ21" s="13"/>
      <c r="IWR21" s="15"/>
      <c r="IWS21" s="13"/>
      <c r="IWT21" s="13"/>
      <c r="IWU21" s="15"/>
      <c r="IWV21" s="13"/>
      <c r="IWW21" s="13"/>
      <c r="IWX21" s="15"/>
      <c r="IWY21" s="13"/>
      <c r="IWZ21" s="17"/>
      <c r="IXA21" s="15"/>
      <c r="IXB21" s="13"/>
      <c r="IXC21" s="13"/>
      <c r="IXD21" s="15"/>
      <c r="IXE21" s="14"/>
      <c r="IXF21" s="14"/>
      <c r="IXG21" s="15"/>
      <c r="IXI21" s="16"/>
      <c r="IXJ21" s="13"/>
      <c r="IXK21" s="13"/>
      <c r="IXL21" s="15"/>
      <c r="IXM21" s="13"/>
      <c r="IXN21" s="13"/>
      <c r="IXO21" s="15"/>
      <c r="IXP21" s="13"/>
      <c r="IXQ21" s="13"/>
      <c r="IXR21" s="15"/>
      <c r="IXS21" s="13"/>
      <c r="IXT21" s="13"/>
      <c r="IXU21" s="15"/>
      <c r="IXV21" s="13"/>
      <c r="IXW21" s="17"/>
      <c r="IXX21" s="15"/>
      <c r="IXY21" s="13"/>
      <c r="IXZ21" s="13"/>
      <c r="IYA21" s="15"/>
      <c r="IYB21" s="14"/>
      <c r="IYC21" s="14"/>
      <c r="IYD21" s="15"/>
      <c r="IYF21" s="16"/>
      <c r="IYG21" s="13"/>
      <c r="IYH21" s="13"/>
      <c r="IYI21" s="15"/>
      <c r="IYJ21" s="13"/>
      <c r="IYK21" s="13"/>
      <c r="IYL21" s="15"/>
      <c r="IYM21" s="13"/>
      <c r="IYN21" s="13"/>
      <c r="IYO21" s="15"/>
      <c r="IYP21" s="13"/>
      <c r="IYQ21" s="13"/>
      <c r="IYR21" s="15"/>
      <c r="IYS21" s="13"/>
      <c r="IYT21" s="17"/>
      <c r="IYU21" s="15"/>
      <c r="IYV21" s="13"/>
      <c r="IYW21" s="13"/>
      <c r="IYX21" s="15"/>
      <c r="IYY21" s="14"/>
      <c r="IYZ21" s="14"/>
      <c r="IZA21" s="15"/>
      <c r="IZC21" s="16"/>
      <c r="IZD21" s="13"/>
      <c r="IZE21" s="13"/>
      <c r="IZF21" s="15"/>
      <c r="IZG21" s="13"/>
      <c r="IZH21" s="13"/>
      <c r="IZI21" s="15"/>
      <c r="IZJ21" s="13"/>
      <c r="IZK21" s="13"/>
      <c r="IZL21" s="15"/>
      <c r="IZM21" s="13"/>
      <c r="IZN21" s="13"/>
      <c r="IZO21" s="15"/>
      <c r="IZP21" s="13"/>
      <c r="IZQ21" s="17"/>
      <c r="IZR21" s="15"/>
      <c r="IZS21" s="13"/>
      <c r="IZT21" s="13"/>
      <c r="IZU21" s="15"/>
      <c r="IZV21" s="14"/>
      <c r="IZW21" s="14"/>
      <c r="IZX21" s="15"/>
      <c r="IZZ21" s="16"/>
      <c r="JAA21" s="13"/>
      <c r="JAB21" s="13"/>
      <c r="JAC21" s="15"/>
      <c r="JAD21" s="13"/>
      <c r="JAE21" s="13"/>
      <c r="JAF21" s="15"/>
      <c r="JAG21" s="13"/>
      <c r="JAH21" s="13"/>
      <c r="JAI21" s="15"/>
      <c r="JAJ21" s="13"/>
      <c r="JAK21" s="13"/>
      <c r="JAL21" s="15"/>
      <c r="JAM21" s="13"/>
      <c r="JAN21" s="17"/>
      <c r="JAO21" s="15"/>
      <c r="JAP21" s="13"/>
      <c r="JAQ21" s="13"/>
      <c r="JAR21" s="15"/>
      <c r="JAS21" s="14"/>
      <c r="JAT21" s="14"/>
      <c r="JAU21" s="15"/>
      <c r="JAW21" s="16"/>
      <c r="JAX21" s="13"/>
      <c r="JAY21" s="13"/>
      <c r="JAZ21" s="15"/>
      <c r="JBA21" s="13"/>
      <c r="JBB21" s="13"/>
      <c r="JBC21" s="15"/>
      <c r="JBD21" s="13"/>
      <c r="JBE21" s="13"/>
      <c r="JBF21" s="15"/>
      <c r="JBG21" s="13"/>
      <c r="JBH21" s="13"/>
      <c r="JBI21" s="15"/>
      <c r="JBJ21" s="13"/>
      <c r="JBK21" s="17"/>
      <c r="JBL21" s="15"/>
      <c r="JBM21" s="13"/>
      <c r="JBN21" s="13"/>
      <c r="JBO21" s="15"/>
      <c r="JBP21" s="14"/>
      <c r="JBQ21" s="14"/>
      <c r="JBR21" s="15"/>
      <c r="JBT21" s="16"/>
      <c r="JBU21" s="13"/>
      <c r="JBV21" s="13"/>
      <c r="JBW21" s="15"/>
      <c r="JBX21" s="13"/>
      <c r="JBY21" s="13"/>
      <c r="JBZ21" s="15"/>
      <c r="JCA21" s="13"/>
      <c r="JCB21" s="13"/>
      <c r="JCC21" s="15"/>
      <c r="JCD21" s="13"/>
      <c r="JCE21" s="13"/>
      <c r="JCF21" s="15"/>
      <c r="JCG21" s="13"/>
      <c r="JCH21" s="17"/>
      <c r="JCI21" s="15"/>
      <c r="JCJ21" s="13"/>
      <c r="JCK21" s="13"/>
      <c r="JCL21" s="15"/>
      <c r="JCM21" s="14"/>
      <c r="JCN21" s="14"/>
      <c r="JCO21" s="15"/>
      <c r="JCQ21" s="16"/>
      <c r="JCR21" s="13"/>
      <c r="JCS21" s="13"/>
      <c r="JCT21" s="15"/>
      <c r="JCU21" s="13"/>
      <c r="JCV21" s="13"/>
      <c r="JCW21" s="15"/>
      <c r="JCX21" s="13"/>
      <c r="JCY21" s="13"/>
      <c r="JCZ21" s="15"/>
      <c r="JDA21" s="13"/>
      <c r="JDB21" s="13"/>
      <c r="JDC21" s="15"/>
      <c r="JDD21" s="13"/>
      <c r="JDE21" s="17"/>
      <c r="JDF21" s="15"/>
      <c r="JDG21" s="13"/>
      <c r="JDH21" s="13"/>
      <c r="JDI21" s="15"/>
      <c r="JDJ21" s="14"/>
      <c r="JDK21" s="14"/>
      <c r="JDL21" s="15"/>
      <c r="JDN21" s="16"/>
      <c r="JDO21" s="13"/>
      <c r="JDP21" s="13"/>
      <c r="JDQ21" s="15"/>
      <c r="JDR21" s="13"/>
      <c r="JDS21" s="13"/>
      <c r="JDT21" s="15"/>
      <c r="JDU21" s="13"/>
      <c r="JDV21" s="13"/>
      <c r="JDW21" s="15"/>
      <c r="JDX21" s="13"/>
      <c r="JDY21" s="13"/>
      <c r="JDZ21" s="15"/>
      <c r="JEA21" s="13"/>
      <c r="JEB21" s="17"/>
      <c r="JEC21" s="15"/>
      <c r="JED21" s="13"/>
      <c r="JEE21" s="13"/>
      <c r="JEF21" s="15"/>
      <c r="JEG21" s="14"/>
      <c r="JEH21" s="14"/>
      <c r="JEI21" s="15"/>
      <c r="JEK21" s="16"/>
      <c r="JEL21" s="13"/>
      <c r="JEM21" s="13"/>
      <c r="JEN21" s="15"/>
      <c r="JEO21" s="13"/>
      <c r="JEP21" s="13"/>
      <c r="JEQ21" s="15"/>
      <c r="JER21" s="13"/>
      <c r="JES21" s="13"/>
      <c r="JET21" s="15"/>
      <c r="JEU21" s="13"/>
      <c r="JEV21" s="13"/>
      <c r="JEW21" s="15"/>
      <c r="JEX21" s="13"/>
      <c r="JEY21" s="17"/>
      <c r="JEZ21" s="15"/>
      <c r="JFA21" s="13"/>
      <c r="JFB21" s="13"/>
      <c r="JFC21" s="15"/>
      <c r="JFD21" s="14"/>
      <c r="JFE21" s="14"/>
      <c r="JFF21" s="15"/>
      <c r="JFH21" s="16"/>
      <c r="JFI21" s="13"/>
      <c r="JFJ21" s="13"/>
      <c r="JFK21" s="15"/>
      <c r="JFL21" s="13"/>
      <c r="JFM21" s="13"/>
      <c r="JFN21" s="15"/>
      <c r="JFO21" s="13"/>
      <c r="JFP21" s="13"/>
      <c r="JFQ21" s="15"/>
      <c r="JFR21" s="13"/>
      <c r="JFS21" s="13"/>
      <c r="JFT21" s="15"/>
      <c r="JFU21" s="13"/>
      <c r="JFV21" s="17"/>
      <c r="JFW21" s="15"/>
      <c r="JFX21" s="13"/>
      <c r="JFY21" s="13"/>
      <c r="JFZ21" s="15"/>
      <c r="JGA21" s="14"/>
      <c r="JGB21" s="14"/>
      <c r="JGC21" s="15"/>
      <c r="JGE21" s="16"/>
      <c r="JGF21" s="13"/>
      <c r="JGG21" s="13"/>
      <c r="JGH21" s="15"/>
      <c r="JGI21" s="13"/>
      <c r="JGJ21" s="13"/>
      <c r="JGK21" s="15"/>
      <c r="JGL21" s="13"/>
      <c r="JGM21" s="13"/>
      <c r="JGN21" s="15"/>
      <c r="JGO21" s="13"/>
      <c r="JGP21" s="13"/>
      <c r="JGQ21" s="15"/>
      <c r="JGR21" s="13"/>
      <c r="JGS21" s="17"/>
      <c r="JGT21" s="15"/>
      <c r="JGU21" s="13"/>
      <c r="JGV21" s="13"/>
      <c r="JGW21" s="15"/>
      <c r="JGX21" s="14"/>
      <c r="JGY21" s="14"/>
      <c r="JGZ21" s="15"/>
      <c r="JHB21" s="16"/>
      <c r="JHC21" s="13"/>
      <c r="JHD21" s="13"/>
      <c r="JHE21" s="15"/>
      <c r="JHF21" s="13"/>
      <c r="JHG21" s="13"/>
      <c r="JHH21" s="15"/>
      <c r="JHI21" s="13"/>
      <c r="JHJ21" s="13"/>
      <c r="JHK21" s="15"/>
      <c r="JHL21" s="13"/>
      <c r="JHM21" s="13"/>
      <c r="JHN21" s="15"/>
      <c r="JHO21" s="13"/>
      <c r="JHP21" s="17"/>
      <c r="JHQ21" s="15"/>
      <c r="JHR21" s="13"/>
      <c r="JHS21" s="13"/>
      <c r="JHT21" s="15"/>
      <c r="JHU21" s="14"/>
      <c r="JHV21" s="14"/>
      <c r="JHW21" s="15"/>
      <c r="JHY21" s="16"/>
      <c r="JHZ21" s="13"/>
      <c r="JIA21" s="13"/>
      <c r="JIB21" s="15"/>
      <c r="JIC21" s="13"/>
      <c r="JID21" s="13"/>
      <c r="JIE21" s="15"/>
      <c r="JIF21" s="13"/>
      <c r="JIG21" s="13"/>
      <c r="JIH21" s="15"/>
      <c r="JII21" s="13"/>
      <c r="JIJ21" s="13"/>
      <c r="JIK21" s="15"/>
      <c r="JIL21" s="13"/>
      <c r="JIM21" s="17"/>
      <c r="JIN21" s="15"/>
      <c r="JIO21" s="13"/>
      <c r="JIP21" s="13"/>
      <c r="JIQ21" s="15"/>
      <c r="JIR21" s="14"/>
      <c r="JIS21" s="14"/>
      <c r="JIT21" s="15"/>
      <c r="JIV21" s="16"/>
      <c r="JIW21" s="13"/>
      <c r="JIX21" s="13"/>
      <c r="JIY21" s="15"/>
      <c r="JIZ21" s="13"/>
      <c r="JJA21" s="13"/>
      <c r="JJB21" s="15"/>
      <c r="JJC21" s="13"/>
      <c r="JJD21" s="13"/>
      <c r="JJE21" s="15"/>
      <c r="JJF21" s="13"/>
      <c r="JJG21" s="13"/>
      <c r="JJH21" s="15"/>
      <c r="JJI21" s="13"/>
      <c r="JJJ21" s="17"/>
      <c r="JJK21" s="15"/>
      <c r="JJL21" s="13"/>
      <c r="JJM21" s="13"/>
      <c r="JJN21" s="15"/>
      <c r="JJO21" s="14"/>
      <c r="JJP21" s="14"/>
      <c r="JJQ21" s="15"/>
      <c r="JJS21" s="16"/>
      <c r="JJT21" s="13"/>
      <c r="JJU21" s="13"/>
      <c r="JJV21" s="15"/>
      <c r="JJW21" s="13"/>
      <c r="JJX21" s="13"/>
      <c r="JJY21" s="15"/>
      <c r="JJZ21" s="13"/>
      <c r="JKA21" s="13"/>
      <c r="JKB21" s="15"/>
      <c r="JKC21" s="13"/>
      <c r="JKD21" s="13"/>
      <c r="JKE21" s="15"/>
      <c r="JKF21" s="13"/>
      <c r="JKG21" s="17"/>
      <c r="JKH21" s="15"/>
      <c r="JKI21" s="13"/>
      <c r="JKJ21" s="13"/>
      <c r="JKK21" s="15"/>
      <c r="JKL21" s="14"/>
      <c r="JKM21" s="14"/>
      <c r="JKN21" s="15"/>
      <c r="JKP21" s="16"/>
      <c r="JKQ21" s="13"/>
      <c r="JKR21" s="13"/>
      <c r="JKS21" s="15"/>
      <c r="JKT21" s="13"/>
      <c r="JKU21" s="13"/>
      <c r="JKV21" s="15"/>
      <c r="JKW21" s="13"/>
      <c r="JKX21" s="13"/>
      <c r="JKY21" s="15"/>
      <c r="JKZ21" s="13"/>
      <c r="JLA21" s="13"/>
      <c r="JLB21" s="15"/>
      <c r="JLC21" s="13"/>
      <c r="JLD21" s="17"/>
      <c r="JLE21" s="15"/>
      <c r="JLF21" s="13"/>
      <c r="JLG21" s="13"/>
      <c r="JLH21" s="15"/>
      <c r="JLI21" s="14"/>
      <c r="JLJ21" s="14"/>
      <c r="JLK21" s="15"/>
      <c r="JLM21" s="16"/>
      <c r="JLN21" s="13"/>
      <c r="JLO21" s="13"/>
      <c r="JLP21" s="15"/>
      <c r="JLQ21" s="13"/>
      <c r="JLR21" s="13"/>
      <c r="JLS21" s="15"/>
      <c r="JLT21" s="13"/>
      <c r="JLU21" s="13"/>
      <c r="JLV21" s="15"/>
      <c r="JLW21" s="13"/>
      <c r="JLX21" s="13"/>
      <c r="JLY21" s="15"/>
      <c r="JLZ21" s="13"/>
      <c r="JMA21" s="17"/>
      <c r="JMB21" s="15"/>
      <c r="JMC21" s="13"/>
      <c r="JMD21" s="13"/>
      <c r="JME21" s="15"/>
      <c r="JMF21" s="14"/>
      <c r="JMG21" s="14"/>
      <c r="JMH21" s="15"/>
      <c r="JMJ21" s="16"/>
      <c r="JMK21" s="13"/>
      <c r="JML21" s="13"/>
      <c r="JMM21" s="15"/>
      <c r="JMN21" s="13"/>
      <c r="JMO21" s="13"/>
      <c r="JMP21" s="15"/>
      <c r="JMQ21" s="13"/>
      <c r="JMR21" s="13"/>
      <c r="JMS21" s="15"/>
      <c r="JMT21" s="13"/>
      <c r="JMU21" s="13"/>
      <c r="JMV21" s="15"/>
      <c r="JMW21" s="13"/>
      <c r="JMX21" s="17"/>
      <c r="JMY21" s="15"/>
      <c r="JMZ21" s="13"/>
      <c r="JNA21" s="13"/>
      <c r="JNB21" s="15"/>
      <c r="JNC21" s="14"/>
      <c r="JND21" s="14"/>
      <c r="JNE21" s="15"/>
      <c r="JNG21" s="16"/>
      <c r="JNH21" s="13"/>
      <c r="JNI21" s="13"/>
      <c r="JNJ21" s="15"/>
      <c r="JNK21" s="13"/>
      <c r="JNL21" s="13"/>
      <c r="JNM21" s="15"/>
      <c r="JNN21" s="13"/>
      <c r="JNO21" s="13"/>
      <c r="JNP21" s="15"/>
      <c r="JNQ21" s="13"/>
      <c r="JNR21" s="13"/>
      <c r="JNS21" s="15"/>
      <c r="JNT21" s="13"/>
      <c r="JNU21" s="17"/>
      <c r="JNV21" s="15"/>
      <c r="JNW21" s="13"/>
      <c r="JNX21" s="13"/>
      <c r="JNY21" s="15"/>
      <c r="JNZ21" s="14"/>
      <c r="JOA21" s="14"/>
      <c r="JOB21" s="15"/>
      <c r="JOD21" s="16"/>
      <c r="JOE21" s="13"/>
      <c r="JOF21" s="13"/>
      <c r="JOG21" s="15"/>
      <c r="JOH21" s="13"/>
      <c r="JOI21" s="13"/>
      <c r="JOJ21" s="15"/>
      <c r="JOK21" s="13"/>
      <c r="JOL21" s="13"/>
      <c r="JOM21" s="15"/>
      <c r="JON21" s="13"/>
      <c r="JOO21" s="13"/>
      <c r="JOP21" s="15"/>
      <c r="JOQ21" s="13"/>
      <c r="JOR21" s="17"/>
      <c r="JOS21" s="15"/>
      <c r="JOT21" s="13"/>
      <c r="JOU21" s="13"/>
      <c r="JOV21" s="15"/>
      <c r="JOW21" s="14"/>
      <c r="JOX21" s="14"/>
      <c r="JOY21" s="15"/>
      <c r="JPA21" s="16"/>
      <c r="JPB21" s="13"/>
      <c r="JPC21" s="13"/>
      <c r="JPD21" s="15"/>
      <c r="JPE21" s="13"/>
      <c r="JPF21" s="13"/>
      <c r="JPG21" s="15"/>
      <c r="JPH21" s="13"/>
      <c r="JPI21" s="13"/>
      <c r="JPJ21" s="15"/>
      <c r="JPK21" s="13"/>
      <c r="JPL21" s="13"/>
      <c r="JPM21" s="15"/>
      <c r="JPN21" s="13"/>
      <c r="JPO21" s="17"/>
      <c r="JPP21" s="15"/>
      <c r="JPQ21" s="13"/>
      <c r="JPR21" s="13"/>
      <c r="JPS21" s="15"/>
      <c r="JPT21" s="14"/>
      <c r="JPU21" s="14"/>
      <c r="JPV21" s="15"/>
      <c r="JPX21" s="16"/>
      <c r="JPY21" s="13"/>
      <c r="JPZ21" s="13"/>
      <c r="JQA21" s="15"/>
      <c r="JQB21" s="13"/>
      <c r="JQC21" s="13"/>
      <c r="JQD21" s="15"/>
      <c r="JQE21" s="13"/>
      <c r="JQF21" s="13"/>
      <c r="JQG21" s="15"/>
      <c r="JQH21" s="13"/>
      <c r="JQI21" s="13"/>
      <c r="JQJ21" s="15"/>
      <c r="JQK21" s="13"/>
      <c r="JQL21" s="17"/>
      <c r="JQM21" s="15"/>
      <c r="JQN21" s="13"/>
      <c r="JQO21" s="13"/>
      <c r="JQP21" s="15"/>
      <c r="JQQ21" s="14"/>
      <c r="JQR21" s="14"/>
      <c r="JQS21" s="15"/>
      <c r="JQU21" s="16"/>
      <c r="JQV21" s="13"/>
      <c r="JQW21" s="13"/>
      <c r="JQX21" s="15"/>
      <c r="JQY21" s="13"/>
      <c r="JQZ21" s="13"/>
      <c r="JRA21" s="15"/>
      <c r="JRB21" s="13"/>
      <c r="JRC21" s="13"/>
      <c r="JRD21" s="15"/>
      <c r="JRE21" s="13"/>
      <c r="JRF21" s="13"/>
      <c r="JRG21" s="15"/>
      <c r="JRH21" s="13"/>
      <c r="JRI21" s="17"/>
      <c r="JRJ21" s="15"/>
      <c r="JRK21" s="13"/>
      <c r="JRL21" s="13"/>
      <c r="JRM21" s="15"/>
      <c r="JRN21" s="14"/>
      <c r="JRO21" s="14"/>
      <c r="JRP21" s="15"/>
      <c r="JRR21" s="16"/>
      <c r="JRS21" s="13"/>
      <c r="JRT21" s="13"/>
      <c r="JRU21" s="15"/>
      <c r="JRV21" s="13"/>
      <c r="JRW21" s="13"/>
      <c r="JRX21" s="15"/>
      <c r="JRY21" s="13"/>
      <c r="JRZ21" s="13"/>
      <c r="JSA21" s="15"/>
      <c r="JSB21" s="13"/>
      <c r="JSC21" s="13"/>
      <c r="JSD21" s="15"/>
      <c r="JSE21" s="13"/>
      <c r="JSF21" s="17"/>
      <c r="JSG21" s="15"/>
      <c r="JSH21" s="13"/>
      <c r="JSI21" s="13"/>
      <c r="JSJ21" s="15"/>
      <c r="JSK21" s="14"/>
      <c r="JSL21" s="14"/>
      <c r="JSM21" s="15"/>
      <c r="JSO21" s="16"/>
      <c r="JSP21" s="13"/>
      <c r="JSQ21" s="13"/>
      <c r="JSR21" s="15"/>
      <c r="JSS21" s="13"/>
      <c r="JST21" s="13"/>
      <c r="JSU21" s="15"/>
      <c r="JSV21" s="13"/>
      <c r="JSW21" s="13"/>
      <c r="JSX21" s="15"/>
      <c r="JSY21" s="13"/>
      <c r="JSZ21" s="13"/>
      <c r="JTA21" s="15"/>
      <c r="JTB21" s="13"/>
      <c r="JTC21" s="17"/>
      <c r="JTD21" s="15"/>
      <c r="JTE21" s="13"/>
      <c r="JTF21" s="13"/>
      <c r="JTG21" s="15"/>
      <c r="JTH21" s="14"/>
      <c r="JTI21" s="14"/>
      <c r="JTJ21" s="15"/>
      <c r="JTL21" s="16"/>
      <c r="JTM21" s="13"/>
      <c r="JTN21" s="13"/>
      <c r="JTO21" s="15"/>
      <c r="JTP21" s="13"/>
      <c r="JTQ21" s="13"/>
      <c r="JTR21" s="15"/>
      <c r="JTS21" s="13"/>
      <c r="JTT21" s="13"/>
      <c r="JTU21" s="15"/>
      <c r="JTV21" s="13"/>
      <c r="JTW21" s="13"/>
      <c r="JTX21" s="15"/>
      <c r="JTY21" s="13"/>
      <c r="JTZ21" s="17"/>
      <c r="JUA21" s="15"/>
      <c r="JUB21" s="13"/>
      <c r="JUC21" s="13"/>
      <c r="JUD21" s="15"/>
      <c r="JUE21" s="14"/>
      <c r="JUF21" s="14"/>
      <c r="JUG21" s="15"/>
      <c r="JUI21" s="16"/>
      <c r="JUJ21" s="13"/>
      <c r="JUK21" s="13"/>
      <c r="JUL21" s="15"/>
      <c r="JUM21" s="13"/>
      <c r="JUN21" s="13"/>
      <c r="JUO21" s="15"/>
      <c r="JUP21" s="13"/>
      <c r="JUQ21" s="13"/>
      <c r="JUR21" s="15"/>
      <c r="JUS21" s="13"/>
      <c r="JUT21" s="13"/>
      <c r="JUU21" s="15"/>
      <c r="JUV21" s="13"/>
      <c r="JUW21" s="17"/>
      <c r="JUX21" s="15"/>
      <c r="JUY21" s="13"/>
      <c r="JUZ21" s="13"/>
      <c r="JVA21" s="15"/>
      <c r="JVB21" s="14"/>
      <c r="JVC21" s="14"/>
      <c r="JVD21" s="15"/>
      <c r="JVF21" s="16"/>
      <c r="JVG21" s="13"/>
      <c r="JVH21" s="13"/>
      <c r="JVI21" s="15"/>
      <c r="JVJ21" s="13"/>
      <c r="JVK21" s="13"/>
      <c r="JVL21" s="15"/>
      <c r="JVM21" s="13"/>
      <c r="JVN21" s="13"/>
      <c r="JVO21" s="15"/>
      <c r="JVP21" s="13"/>
      <c r="JVQ21" s="13"/>
      <c r="JVR21" s="15"/>
      <c r="JVS21" s="13"/>
      <c r="JVT21" s="17"/>
      <c r="JVU21" s="15"/>
      <c r="JVV21" s="13"/>
      <c r="JVW21" s="13"/>
      <c r="JVX21" s="15"/>
      <c r="JVY21" s="14"/>
      <c r="JVZ21" s="14"/>
      <c r="JWA21" s="15"/>
      <c r="JWC21" s="16"/>
      <c r="JWD21" s="13"/>
      <c r="JWE21" s="13"/>
      <c r="JWF21" s="15"/>
      <c r="JWG21" s="13"/>
      <c r="JWH21" s="13"/>
      <c r="JWI21" s="15"/>
      <c r="JWJ21" s="13"/>
      <c r="JWK21" s="13"/>
      <c r="JWL21" s="15"/>
      <c r="JWM21" s="13"/>
      <c r="JWN21" s="13"/>
      <c r="JWO21" s="15"/>
      <c r="JWP21" s="13"/>
      <c r="JWQ21" s="17"/>
      <c r="JWR21" s="15"/>
      <c r="JWS21" s="13"/>
      <c r="JWT21" s="13"/>
      <c r="JWU21" s="15"/>
      <c r="JWV21" s="14"/>
      <c r="JWW21" s="14"/>
      <c r="JWX21" s="15"/>
      <c r="JWZ21" s="16"/>
      <c r="JXA21" s="13"/>
      <c r="JXB21" s="13"/>
      <c r="JXC21" s="15"/>
      <c r="JXD21" s="13"/>
      <c r="JXE21" s="13"/>
      <c r="JXF21" s="15"/>
      <c r="JXG21" s="13"/>
      <c r="JXH21" s="13"/>
      <c r="JXI21" s="15"/>
      <c r="JXJ21" s="13"/>
      <c r="JXK21" s="13"/>
      <c r="JXL21" s="15"/>
      <c r="JXM21" s="13"/>
      <c r="JXN21" s="17"/>
      <c r="JXO21" s="15"/>
      <c r="JXP21" s="13"/>
      <c r="JXQ21" s="13"/>
      <c r="JXR21" s="15"/>
      <c r="JXS21" s="14"/>
      <c r="JXT21" s="14"/>
      <c r="JXU21" s="15"/>
      <c r="JXW21" s="16"/>
      <c r="JXX21" s="13"/>
      <c r="JXY21" s="13"/>
      <c r="JXZ21" s="15"/>
      <c r="JYA21" s="13"/>
      <c r="JYB21" s="13"/>
      <c r="JYC21" s="15"/>
      <c r="JYD21" s="13"/>
      <c r="JYE21" s="13"/>
      <c r="JYF21" s="15"/>
      <c r="JYG21" s="13"/>
      <c r="JYH21" s="13"/>
      <c r="JYI21" s="15"/>
      <c r="JYJ21" s="13"/>
      <c r="JYK21" s="17"/>
      <c r="JYL21" s="15"/>
      <c r="JYM21" s="13"/>
      <c r="JYN21" s="13"/>
      <c r="JYO21" s="15"/>
      <c r="JYP21" s="14"/>
      <c r="JYQ21" s="14"/>
      <c r="JYR21" s="15"/>
      <c r="JYT21" s="16"/>
      <c r="JYU21" s="13"/>
      <c r="JYV21" s="13"/>
      <c r="JYW21" s="15"/>
      <c r="JYX21" s="13"/>
      <c r="JYY21" s="13"/>
      <c r="JYZ21" s="15"/>
      <c r="JZA21" s="13"/>
      <c r="JZB21" s="13"/>
      <c r="JZC21" s="15"/>
      <c r="JZD21" s="13"/>
      <c r="JZE21" s="13"/>
      <c r="JZF21" s="15"/>
      <c r="JZG21" s="13"/>
      <c r="JZH21" s="17"/>
      <c r="JZI21" s="15"/>
      <c r="JZJ21" s="13"/>
      <c r="JZK21" s="13"/>
      <c r="JZL21" s="15"/>
      <c r="JZM21" s="14"/>
      <c r="JZN21" s="14"/>
      <c r="JZO21" s="15"/>
      <c r="JZQ21" s="16"/>
      <c r="JZR21" s="13"/>
      <c r="JZS21" s="13"/>
      <c r="JZT21" s="15"/>
      <c r="JZU21" s="13"/>
      <c r="JZV21" s="13"/>
      <c r="JZW21" s="15"/>
      <c r="JZX21" s="13"/>
      <c r="JZY21" s="13"/>
      <c r="JZZ21" s="15"/>
      <c r="KAA21" s="13"/>
      <c r="KAB21" s="13"/>
      <c r="KAC21" s="15"/>
      <c r="KAD21" s="13"/>
      <c r="KAE21" s="17"/>
      <c r="KAF21" s="15"/>
      <c r="KAG21" s="13"/>
      <c r="KAH21" s="13"/>
      <c r="KAI21" s="15"/>
      <c r="KAJ21" s="14"/>
      <c r="KAK21" s="14"/>
      <c r="KAL21" s="15"/>
      <c r="KAN21" s="16"/>
      <c r="KAO21" s="13"/>
      <c r="KAP21" s="13"/>
      <c r="KAQ21" s="15"/>
      <c r="KAR21" s="13"/>
      <c r="KAS21" s="13"/>
      <c r="KAT21" s="15"/>
      <c r="KAU21" s="13"/>
      <c r="KAV21" s="13"/>
      <c r="KAW21" s="15"/>
      <c r="KAX21" s="13"/>
      <c r="KAY21" s="13"/>
      <c r="KAZ21" s="15"/>
      <c r="KBA21" s="13"/>
      <c r="KBB21" s="17"/>
      <c r="KBC21" s="15"/>
      <c r="KBD21" s="13"/>
      <c r="KBE21" s="13"/>
      <c r="KBF21" s="15"/>
      <c r="KBG21" s="14"/>
      <c r="KBH21" s="14"/>
      <c r="KBI21" s="15"/>
      <c r="KBK21" s="16"/>
      <c r="KBL21" s="13"/>
      <c r="KBM21" s="13"/>
      <c r="KBN21" s="15"/>
      <c r="KBO21" s="13"/>
      <c r="KBP21" s="13"/>
      <c r="KBQ21" s="15"/>
      <c r="KBR21" s="13"/>
      <c r="KBS21" s="13"/>
      <c r="KBT21" s="15"/>
      <c r="KBU21" s="13"/>
      <c r="KBV21" s="13"/>
      <c r="KBW21" s="15"/>
      <c r="KBX21" s="13"/>
      <c r="KBY21" s="17"/>
      <c r="KBZ21" s="15"/>
      <c r="KCA21" s="13"/>
      <c r="KCB21" s="13"/>
      <c r="KCC21" s="15"/>
      <c r="KCD21" s="14"/>
      <c r="KCE21" s="14"/>
      <c r="KCF21" s="15"/>
      <c r="KCH21" s="16"/>
      <c r="KCI21" s="13"/>
      <c r="KCJ21" s="13"/>
      <c r="KCK21" s="15"/>
      <c r="KCL21" s="13"/>
      <c r="KCM21" s="13"/>
      <c r="KCN21" s="15"/>
      <c r="KCO21" s="13"/>
      <c r="KCP21" s="13"/>
      <c r="KCQ21" s="15"/>
      <c r="KCR21" s="13"/>
      <c r="KCS21" s="13"/>
      <c r="KCT21" s="15"/>
      <c r="KCU21" s="13"/>
      <c r="KCV21" s="17"/>
      <c r="KCW21" s="15"/>
      <c r="KCX21" s="13"/>
      <c r="KCY21" s="13"/>
      <c r="KCZ21" s="15"/>
      <c r="KDA21" s="14"/>
      <c r="KDB21" s="14"/>
      <c r="KDC21" s="15"/>
      <c r="KDE21" s="16"/>
      <c r="KDF21" s="13"/>
      <c r="KDG21" s="13"/>
      <c r="KDH21" s="15"/>
      <c r="KDI21" s="13"/>
      <c r="KDJ21" s="13"/>
      <c r="KDK21" s="15"/>
      <c r="KDL21" s="13"/>
      <c r="KDM21" s="13"/>
      <c r="KDN21" s="15"/>
      <c r="KDO21" s="13"/>
      <c r="KDP21" s="13"/>
      <c r="KDQ21" s="15"/>
      <c r="KDR21" s="13"/>
      <c r="KDS21" s="17"/>
      <c r="KDT21" s="15"/>
      <c r="KDU21" s="13"/>
      <c r="KDV21" s="13"/>
      <c r="KDW21" s="15"/>
      <c r="KDX21" s="14"/>
      <c r="KDY21" s="14"/>
      <c r="KDZ21" s="15"/>
      <c r="KEB21" s="16"/>
      <c r="KEC21" s="13"/>
      <c r="KED21" s="13"/>
      <c r="KEE21" s="15"/>
      <c r="KEF21" s="13"/>
      <c r="KEG21" s="13"/>
      <c r="KEH21" s="15"/>
      <c r="KEI21" s="13"/>
      <c r="KEJ21" s="13"/>
      <c r="KEK21" s="15"/>
      <c r="KEL21" s="13"/>
      <c r="KEM21" s="13"/>
      <c r="KEN21" s="15"/>
      <c r="KEO21" s="13"/>
      <c r="KEP21" s="17"/>
      <c r="KEQ21" s="15"/>
      <c r="KER21" s="13"/>
      <c r="KES21" s="13"/>
      <c r="KET21" s="15"/>
      <c r="KEU21" s="14"/>
      <c r="KEV21" s="14"/>
      <c r="KEW21" s="15"/>
      <c r="KEY21" s="16"/>
      <c r="KEZ21" s="13"/>
      <c r="KFA21" s="13"/>
      <c r="KFB21" s="15"/>
      <c r="KFC21" s="13"/>
      <c r="KFD21" s="13"/>
      <c r="KFE21" s="15"/>
      <c r="KFF21" s="13"/>
      <c r="KFG21" s="13"/>
      <c r="KFH21" s="15"/>
      <c r="KFI21" s="13"/>
      <c r="KFJ21" s="13"/>
      <c r="KFK21" s="15"/>
      <c r="KFL21" s="13"/>
      <c r="KFM21" s="17"/>
      <c r="KFN21" s="15"/>
      <c r="KFO21" s="13"/>
      <c r="KFP21" s="13"/>
      <c r="KFQ21" s="15"/>
      <c r="KFR21" s="14"/>
      <c r="KFS21" s="14"/>
      <c r="KFT21" s="15"/>
      <c r="KFV21" s="16"/>
      <c r="KFW21" s="13"/>
      <c r="KFX21" s="13"/>
      <c r="KFY21" s="15"/>
      <c r="KFZ21" s="13"/>
      <c r="KGA21" s="13"/>
      <c r="KGB21" s="15"/>
      <c r="KGC21" s="13"/>
      <c r="KGD21" s="13"/>
      <c r="KGE21" s="15"/>
      <c r="KGF21" s="13"/>
      <c r="KGG21" s="13"/>
      <c r="KGH21" s="15"/>
      <c r="KGI21" s="13"/>
      <c r="KGJ21" s="17"/>
      <c r="KGK21" s="15"/>
      <c r="KGL21" s="13"/>
      <c r="KGM21" s="13"/>
      <c r="KGN21" s="15"/>
      <c r="KGO21" s="14"/>
      <c r="KGP21" s="14"/>
      <c r="KGQ21" s="15"/>
      <c r="KGS21" s="16"/>
      <c r="KGT21" s="13"/>
      <c r="KGU21" s="13"/>
      <c r="KGV21" s="15"/>
      <c r="KGW21" s="13"/>
      <c r="KGX21" s="13"/>
      <c r="KGY21" s="15"/>
      <c r="KGZ21" s="13"/>
      <c r="KHA21" s="13"/>
      <c r="KHB21" s="15"/>
      <c r="KHC21" s="13"/>
      <c r="KHD21" s="13"/>
      <c r="KHE21" s="15"/>
      <c r="KHF21" s="13"/>
      <c r="KHG21" s="17"/>
      <c r="KHH21" s="15"/>
      <c r="KHI21" s="13"/>
      <c r="KHJ21" s="13"/>
      <c r="KHK21" s="15"/>
      <c r="KHL21" s="14"/>
      <c r="KHM21" s="14"/>
      <c r="KHN21" s="15"/>
      <c r="KHP21" s="16"/>
      <c r="KHQ21" s="13"/>
      <c r="KHR21" s="13"/>
      <c r="KHS21" s="15"/>
      <c r="KHT21" s="13"/>
      <c r="KHU21" s="13"/>
      <c r="KHV21" s="15"/>
      <c r="KHW21" s="13"/>
      <c r="KHX21" s="13"/>
      <c r="KHY21" s="15"/>
      <c r="KHZ21" s="13"/>
      <c r="KIA21" s="13"/>
      <c r="KIB21" s="15"/>
      <c r="KIC21" s="13"/>
      <c r="KID21" s="17"/>
      <c r="KIE21" s="15"/>
      <c r="KIF21" s="13"/>
      <c r="KIG21" s="13"/>
      <c r="KIH21" s="15"/>
      <c r="KII21" s="14"/>
      <c r="KIJ21" s="14"/>
      <c r="KIK21" s="15"/>
      <c r="KIM21" s="16"/>
      <c r="KIN21" s="13"/>
      <c r="KIO21" s="13"/>
      <c r="KIP21" s="15"/>
      <c r="KIQ21" s="13"/>
      <c r="KIR21" s="13"/>
      <c r="KIS21" s="15"/>
      <c r="KIT21" s="13"/>
      <c r="KIU21" s="13"/>
      <c r="KIV21" s="15"/>
      <c r="KIW21" s="13"/>
      <c r="KIX21" s="13"/>
      <c r="KIY21" s="15"/>
      <c r="KIZ21" s="13"/>
      <c r="KJA21" s="17"/>
      <c r="KJB21" s="15"/>
      <c r="KJC21" s="13"/>
      <c r="KJD21" s="13"/>
      <c r="KJE21" s="15"/>
      <c r="KJF21" s="14"/>
      <c r="KJG21" s="14"/>
      <c r="KJH21" s="15"/>
      <c r="KJJ21" s="16"/>
      <c r="KJK21" s="13"/>
      <c r="KJL21" s="13"/>
      <c r="KJM21" s="15"/>
      <c r="KJN21" s="13"/>
      <c r="KJO21" s="13"/>
      <c r="KJP21" s="15"/>
      <c r="KJQ21" s="13"/>
      <c r="KJR21" s="13"/>
      <c r="KJS21" s="15"/>
      <c r="KJT21" s="13"/>
      <c r="KJU21" s="13"/>
      <c r="KJV21" s="15"/>
      <c r="KJW21" s="13"/>
      <c r="KJX21" s="17"/>
      <c r="KJY21" s="15"/>
      <c r="KJZ21" s="13"/>
      <c r="KKA21" s="13"/>
      <c r="KKB21" s="15"/>
      <c r="KKC21" s="14"/>
      <c r="KKD21" s="14"/>
      <c r="KKE21" s="15"/>
      <c r="KKG21" s="16"/>
      <c r="KKH21" s="13"/>
      <c r="KKI21" s="13"/>
      <c r="KKJ21" s="15"/>
      <c r="KKK21" s="13"/>
      <c r="KKL21" s="13"/>
      <c r="KKM21" s="15"/>
      <c r="KKN21" s="13"/>
      <c r="KKO21" s="13"/>
      <c r="KKP21" s="15"/>
      <c r="KKQ21" s="13"/>
      <c r="KKR21" s="13"/>
      <c r="KKS21" s="15"/>
      <c r="KKT21" s="13"/>
      <c r="KKU21" s="17"/>
      <c r="KKV21" s="15"/>
      <c r="KKW21" s="13"/>
      <c r="KKX21" s="13"/>
      <c r="KKY21" s="15"/>
      <c r="KKZ21" s="14"/>
      <c r="KLA21" s="14"/>
      <c r="KLB21" s="15"/>
      <c r="KLD21" s="16"/>
      <c r="KLE21" s="13"/>
      <c r="KLF21" s="13"/>
      <c r="KLG21" s="15"/>
      <c r="KLH21" s="13"/>
      <c r="KLI21" s="13"/>
      <c r="KLJ21" s="15"/>
      <c r="KLK21" s="13"/>
      <c r="KLL21" s="13"/>
      <c r="KLM21" s="15"/>
      <c r="KLN21" s="13"/>
      <c r="KLO21" s="13"/>
      <c r="KLP21" s="15"/>
      <c r="KLQ21" s="13"/>
      <c r="KLR21" s="17"/>
      <c r="KLS21" s="15"/>
      <c r="KLT21" s="13"/>
      <c r="KLU21" s="13"/>
      <c r="KLV21" s="15"/>
      <c r="KLW21" s="14"/>
      <c r="KLX21" s="14"/>
      <c r="KLY21" s="15"/>
      <c r="KMA21" s="16"/>
      <c r="KMB21" s="13"/>
      <c r="KMC21" s="13"/>
      <c r="KMD21" s="15"/>
      <c r="KME21" s="13"/>
      <c r="KMF21" s="13"/>
      <c r="KMG21" s="15"/>
      <c r="KMH21" s="13"/>
      <c r="KMI21" s="13"/>
      <c r="KMJ21" s="15"/>
      <c r="KMK21" s="13"/>
      <c r="KML21" s="13"/>
      <c r="KMM21" s="15"/>
      <c r="KMN21" s="13"/>
      <c r="KMO21" s="17"/>
      <c r="KMP21" s="15"/>
      <c r="KMQ21" s="13"/>
      <c r="KMR21" s="13"/>
      <c r="KMS21" s="15"/>
      <c r="KMT21" s="14"/>
      <c r="KMU21" s="14"/>
      <c r="KMV21" s="15"/>
      <c r="KMX21" s="16"/>
      <c r="KMY21" s="13"/>
      <c r="KMZ21" s="13"/>
      <c r="KNA21" s="15"/>
      <c r="KNB21" s="13"/>
      <c r="KNC21" s="13"/>
      <c r="KND21" s="15"/>
      <c r="KNE21" s="13"/>
      <c r="KNF21" s="13"/>
      <c r="KNG21" s="15"/>
      <c r="KNH21" s="13"/>
      <c r="KNI21" s="13"/>
      <c r="KNJ21" s="15"/>
      <c r="KNK21" s="13"/>
      <c r="KNL21" s="17"/>
      <c r="KNM21" s="15"/>
      <c r="KNN21" s="13"/>
      <c r="KNO21" s="13"/>
      <c r="KNP21" s="15"/>
      <c r="KNQ21" s="14"/>
      <c r="KNR21" s="14"/>
      <c r="KNS21" s="15"/>
      <c r="KNU21" s="16"/>
      <c r="KNV21" s="13"/>
      <c r="KNW21" s="13"/>
      <c r="KNX21" s="15"/>
      <c r="KNY21" s="13"/>
      <c r="KNZ21" s="13"/>
      <c r="KOA21" s="15"/>
      <c r="KOB21" s="13"/>
      <c r="KOC21" s="13"/>
      <c r="KOD21" s="15"/>
      <c r="KOE21" s="13"/>
      <c r="KOF21" s="13"/>
      <c r="KOG21" s="15"/>
      <c r="KOH21" s="13"/>
      <c r="KOI21" s="17"/>
      <c r="KOJ21" s="15"/>
      <c r="KOK21" s="13"/>
      <c r="KOL21" s="13"/>
      <c r="KOM21" s="15"/>
      <c r="KON21" s="14"/>
      <c r="KOO21" s="14"/>
      <c r="KOP21" s="15"/>
      <c r="KOR21" s="16"/>
      <c r="KOS21" s="13"/>
      <c r="KOT21" s="13"/>
      <c r="KOU21" s="15"/>
      <c r="KOV21" s="13"/>
      <c r="KOW21" s="13"/>
      <c r="KOX21" s="15"/>
      <c r="KOY21" s="13"/>
      <c r="KOZ21" s="13"/>
      <c r="KPA21" s="15"/>
      <c r="KPB21" s="13"/>
      <c r="KPC21" s="13"/>
      <c r="KPD21" s="15"/>
      <c r="KPE21" s="13"/>
      <c r="KPF21" s="17"/>
      <c r="KPG21" s="15"/>
      <c r="KPH21" s="13"/>
      <c r="KPI21" s="13"/>
      <c r="KPJ21" s="15"/>
      <c r="KPK21" s="14"/>
      <c r="KPL21" s="14"/>
      <c r="KPM21" s="15"/>
      <c r="KPO21" s="16"/>
      <c r="KPP21" s="13"/>
      <c r="KPQ21" s="13"/>
      <c r="KPR21" s="15"/>
      <c r="KPS21" s="13"/>
      <c r="KPT21" s="13"/>
      <c r="KPU21" s="15"/>
      <c r="KPV21" s="13"/>
      <c r="KPW21" s="13"/>
      <c r="KPX21" s="15"/>
      <c r="KPY21" s="13"/>
      <c r="KPZ21" s="13"/>
      <c r="KQA21" s="15"/>
      <c r="KQB21" s="13"/>
      <c r="KQC21" s="17"/>
      <c r="KQD21" s="15"/>
      <c r="KQE21" s="13"/>
      <c r="KQF21" s="13"/>
      <c r="KQG21" s="15"/>
      <c r="KQH21" s="14"/>
      <c r="KQI21" s="14"/>
      <c r="KQJ21" s="15"/>
      <c r="KQL21" s="16"/>
      <c r="KQM21" s="13"/>
      <c r="KQN21" s="13"/>
      <c r="KQO21" s="15"/>
      <c r="KQP21" s="13"/>
      <c r="KQQ21" s="13"/>
      <c r="KQR21" s="15"/>
      <c r="KQS21" s="13"/>
      <c r="KQT21" s="13"/>
      <c r="KQU21" s="15"/>
      <c r="KQV21" s="13"/>
      <c r="KQW21" s="13"/>
      <c r="KQX21" s="15"/>
      <c r="KQY21" s="13"/>
      <c r="KQZ21" s="17"/>
      <c r="KRA21" s="15"/>
      <c r="KRB21" s="13"/>
      <c r="KRC21" s="13"/>
      <c r="KRD21" s="15"/>
      <c r="KRE21" s="14"/>
      <c r="KRF21" s="14"/>
      <c r="KRG21" s="15"/>
      <c r="KRI21" s="16"/>
      <c r="KRJ21" s="13"/>
      <c r="KRK21" s="13"/>
      <c r="KRL21" s="15"/>
      <c r="KRM21" s="13"/>
      <c r="KRN21" s="13"/>
      <c r="KRO21" s="15"/>
      <c r="KRP21" s="13"/>
      <c r="KRQ21" s="13"/>
      <c r="KRR21" s="15"/>
      <c r="KRS21" s="13"/>
      <c r="KRT21" s="13"/>
      <c r="KRU21" s="15"/>
      <c r="KRV21" s="13"/>
      <c r="KRW21" s="17"/>
      <c r="KRX21" s="15"/>
      <c r="KRY21" s="13"/>
      <c r="KRZ21" s="13"/>
      <c r="KSA21" s="15"/>
      <c r="KSB21" s="14"/>
      <c r="KSC21" s="14"/>
      <c r="KSD21" s="15"/>
      <c r="KSF21" s="16"/>
      <c r="KSG21" s="13"/>
      <c r="KSH21" s="13"/>
      <c r="KSI21" s="15"/>
      <c r="KSJ21" s="13"/>
      <c r="KSK21" s="13"/>
      <c r="KSL21" s="15"/>
      <c r="KSM21" s="13"/>
      <c r="KSN21" s="13"/>
      <c r="KSO21" s="15"/>
      <c r="KSP21" s="13"/>
      <c r="KSQ21" s="13"/>
      <c r="KSR21" s="15"/>
      <c r="KSS21" s="13"/>
      <c r="KST21" s="17"/>
      <c r="KSU21" s="15"/>
      <c r="KSV21" s="13"/>
      <c r="KSW21" s="13"/>
      <c r="KSX21" s="15"/>
      <c r="KSY21" s="14"/>
      <c r="KSZ21" s="14"/>
      <c r="KTA21" s="15"/>
      <c r="KTC21" s="16"/>
      <c r="KTD21" s="13"/>
      <c r="KTE21" s="13"/>
      <c r="KTF21" s="15"/>
      <c r="KTG21" s="13"/>
      <c r="KTH21" s="13"/>
      <c r="KTI21" s="15"/>
      <c r="KTJ21" s="13"/>
      <c r="KTK21" s="13"/>
      <c r="KTL21" s="15"/>
      <c r="KTM21" s="13"/>
      <c r="KTN21" s="13"/>
      <c r="KTO21" s="15"/>
      <c r="KTP21" s="13"/>
      <c r="KTQ21" s="17"/>
      <c r="KTR21" s="15"/>
      <c r="KTS21" s="13"/>
      <c r="KTT21" s="13"/>
      <c r="KTU21" s="15"/>
      <c r="KTV21" s="14"/>
      <c r="KTW21" s="14"/>
      <c r="KTX21" s="15"/>
      <c r="KTZ21" s="16"/>
      <c r="KUA21" s="13"/>
      <c r="KUB21" s="13"/>
      <c r="KUC21" s="15"/>
      <c r="KUD21" s="13"/>
      <c r="KUE21" s="13"/>
      <c r="KUF21" s="15"/>
      <c r="KUG21" s="13"/>
      <c r="KUH21" s="13"/>
      <c r="KUI21" s="15"/>
      <c r="KUJ21" s="13"/>
      <c r="KUK21" s="13"/>
      <c r="KUL21" s="15"/>
      <c r="KUM21" s="13"/>
      <c r="KUN21" s="17"/>
      <c r="KUO21" s="15"/>
      <c r="KUP21" s="13"/>
      <c r="KUQ21" s="13"/>
      <c r="KUR21" s="15"/>
      <c r="KUS21" s="14"/>
      <c r="KUT21" s="14"/>
      <c r="KUU21" s="15"/>
      <c r="KUW21" s="16"/>
      <c r="KUX21" s="13"/>
      <c r="KUY21" s="13"/>
      <c r="KUZ21" s="15"/>
      <c r="KVA21" s="13"/>
      <c r="KVB21" s="13"/>
      <c r="KVC21" s="15"/>
      <c r="KVD21" s="13"/>
      <c r="KVE21" s="13"/>
      <c r="KVF21" s="15"/>
      <c r="KVG21" s="13"/>
      <c r="KVH21" s="13"/>
      <c r="KVI21" s="15"/>
      <c r="KVJ21" s="13"/>
      <c r="KVK21" s="17"/>
      <c r="KVL21" s="15"/>
      <c r="KVM21" s="13"/>
      <c r="KVN21" s="13"/>
      <c r="KVO21" s="15"/>
      <c r="KVP21" s="14"/>
      <c r="KVQ21" s="14"/>
      <c r="KVR21" s="15"/>
      <c r="KVT21" s="16"/>
      <c r="KVU21" s="13"/>
      <c r="KVV21" s="13"/>
      <c r="KVW21" s="15"/>
      <c r="KVX21" s="13"/>
      <c r="KVY21" s="13"/>
      <c r="KVZ21" s="15"/>
      <c r="KWA21" s="13"/>
      <c r="KWB21" s="13"/>
      <c r="KWC21" s="15"/>
      <c r="KWD21" s="13"/>
      <c r="KWE21" s="13"/>
      <c r="KWF21" s="15"/>
      <c r="KWG21" s="13"/>
      <c r="KWH21" s="17"/>
      <c r="KWI21" s="15"/>
      <c r="KWJ21" s="13"/>
      <c r="KWK21" s="13"/>
      <c r="KWL21" s="15"/>
      <c r="KWM21" s="14"/>
      <c r="KWN21" s="14"/>
      <c r="KWO21" s="15"/>
      <c r="KWQ21" s="16"/>
      <c r="KWR21" s="13"/>
      <c r="KWS21" s="13"/>
      <c r="KWT21" s="15"/>
      <c r="KWU21" s="13"/>
      <c r="KWV21" s="13"/>
      <c r="KWW21" s="15"/>
      <c r="KWX21" s="13"/>
      <c r="KWY21" s="13"/>
      <c r="KWZ21" s="15"/>
      <c r="KXA21" s="13"/>
      <c r="KXB21" s="13"/>
      <c r="KXC21" s="15"/>
      <c r="KXD21" s="13"/>
      <c r="KXE21" s="17"/>
      <c r="KXF21" s="15"/>
      <c r="KXG21" s="13"/>
      <c r="KXH21" s="13"/>
      <c r="KXI21" s="15"/>
      <c r="KXJ21" s="14"/>
      <c r="KXK21" s="14"/>
      <c r="KXL21" s="15"/>
      <c r="KXN21" s="16"/>
      <c r="KXO21" s="13"/>
      <c r="KXP21" s="13"/>
      <c r="KXQ21" s="15"/>
      <c r="KXR21" s="13"/>
      <c r="KXS21" s="13"/>
      <c r="KXT21" s="15"/>
      <c r="KXU21" s="13"/>
      <c r="KXV21" s="13"/>
      <c r="KXW21" s="15"/>
      <c r="KXX21" s="13"/>
      <c r="KXY21" s="13"/>
      <c r="KXZ21" s="15"/>
      <c r="KYA21" s="13"/>
      <c r="KYB21" s="17"/>
      <c r="KYC21" s="15"/>
      <c r="KYD21" s="13"/>
      <c r="KYE21" s="13"/>
      <c r="KYF21" s="15"/>
      <c r="KYG21" s="14"/>
      <c r="KYH21" s="14"/>
      <c r="KYI21" s="15"/>
      <c r="KYK21" s="16"/>
      <c r="KYL21" s="13"/>
      <c r="KYM21" s="13"/>
      <c r="KYN21" s="15"/>
      <c r="KYO21" s="13"/>
      <c r="KYP21" s="13"/>
      <c r="KYQ21" s="15"/>
      <c r="KYR21" s="13"/>
      <c r="KYS21" s="13"/>
      <c r="KYT21" s="15"/>
      <c r="KYU21" s="13"/>
      <c r="KYV21" s="13"/>
      <c r="KYW21" s="15"/>
      <c r="KYX21" s="13"/>
      <c r="KYY21" s="17"/>
      <c r="KYZ21" s="15"/>
      <c r="KZA21" s="13"/>
      <c r="KZB21" s="13"/>
      <c r="KZC21" s="15"/>
      <c r="KZD21" s="14"/>
      <c r="KZE21" s="14"/>
      <c r="KZF21" s="15"/>
      <c r="KZH21" s="16"/>
      <c r="KZI21" s="13"/>
      <c r="KZJ21" s="13"/>
      <c r="KZK21" s="15"/>
      <c r="KZL21" s="13"/>
      <c r="KZM21" s="13"/>
      <c r="KZN21" s="15"/>
      <c r="KZO21" s="13"/>
      <c r="KZP21" s="13"/>
      <c r="KZQ21" s="15"/>
      <c r="KZR21" s="13"/>
      <c r="KZS21" s="13"/>
      <c r="KZT21" s="15"/>
      <c r="KZU21" s="13"/>
      <c r="KZV21" s="17"/>
      <c r="KZW21" s="15"/>
      <c r="KZX21" s="13"/>
      <c r="KZY21" s="13"/>
      <c r="KZZ21" s="15"/>
      <c r="LAA21" s="14"/>
      <c r="LAB21" s="14"/>
      <c r="LAC21" s="15"/>
      <c r="LAE21" s="16"/>
      <c r="LAF21" s="13"/>
      <c r="LAG21" s="13"/>
      <c r="LAH21" s="15"/>
      <c r="LAI21" s="13"/>
      <c r="LAJ21" s="13"/>
      <c r="LAK21" s="15"/>
      <c r="LAL21" s="13"/>
      <c r="LAM21" s="13"/>
      <c r="LAN21" s="15"/>
      <c r="LAO21" s="13"/>
      <c r="LAP21" s="13"/>
      <c r="LAQ21" s="15"/>
      <c r="LAR21" s="13"/>
      <c r="LAS21" s="17"/>
      <c r="LAT21" s="15"/>
      <c r="LAU21" s="13"/>
      <c r="LAV21" s="13"/>
      <c r="LAW21" s="15"/>
      <c r="LAX21" s="14"/>
      <c r="LAY21" s="14"/>
      <c r="LAZ21" s="15"/>
      <c r="LBB21" s="16"/>
      <c r="LBC21" s="13"/>
      <c r="LBD21" s="13"/>
      <c r="LBE21" s="15"/>
      <c r="LBF21" s="13"/>
      <c r="LBG21" s="13"/>
      <c r="LBH21" s="15"/>
      <c r="LBI21" s="13"/>
      <c r="LBJ21" s="13"/>
      <c r="LBK21" s="15"/>
      <c r="LBL21" s="13"/>
      <c r="LBM21" s="13"/>
      <c r="LBN21" s="15"/>
      <c r="LBO21" s="13"/>
      <c r="LBP21" s="17"/>
      <c r="LBQ21" s="15"/>
      <c r="LBR21" s="13"/>
      <c r="LBS21" s="13"/>
      <c r="LBT21" s="15"/>
      <c r="LBU21" s="14"/>
      <c r="LBV21" s="14"/>
      <c r="LBW21" s="15"/>
      <c r="LBY21" s="16"/>
      <c r="LBZ21" s="13"/>
      <c r="LCA21" s="13"/>
      <c r="LCB21" s="15"/>
      <c r="LCC21" s="13"/>
      <c r="LCD21" s="13"/>
      <c r="LCE21" s="15"/>
      <c r="LCF21" s="13"/>
      <c r="LCG21" s="13"/>
      <c r="LCH21" s="15"/>
      <c r="LCI21" s="13"/>
      <c r="LCJ21" s="13"/>
      <c r="LCK21" s="15"/>
      <c r="LCL21" s="13"/>
      <c r="LCM21" s="17"/>
      <c r="LCN21" s="15"/>
      <c r="LCO21" s="13"/>
      <c r="LCP21" s="13"/>
      <c r="LCQ21" s="15"/>
      <c r="LCR21" s="14"/>
      <c r="LCS21" s="14"/>
      <c r="LCT21" s="15"/>
      <c r="LCV21" s="16"/>
      <c r="LCW21" s="13"/>
      <c r="LCX21" s="13"/>
      <c r="LCY21" s="15"/>
      <c r="LCZ21" s="13"/>
      <c r="LDA21" s="13"/>
      <c r="LDB21" s="15"/>
      <c r="LDC21" s="13"/>
      <c r="LDD21" s="13"/>
      <c r="LDE21" s="15"/>
      <c r="LDF21" s="13"/>
      <c r="LDG21" s="13"/>
      <c r="LDH21" s="15"/>
      <c r="LDI21" s="13"/>
      <c r="LDJ21" s="17"/>
      <c r="LDK21" s="15"/>
      <c r="LDL21" s="13"/>
      <c r="LDM21" s="13"/>
      <c r="LDN21" s="15"/>
      <c r="LDO21" s="14"/>
      <c r="LDP21" s="14"/>
      <c r="LDQ21" s="15"/>
      <c r="LDS21" s="16"/>
      <c r="LDT21" s="13"/>
      <c r="LDU21" s="13"/>
      <c r="LDV21" s="15"/>
      <c r="LDW21" s="13"/>
      <c r="LDX21" s="13"/>
      <c r="LDY21" s="15"/>
      <c r="LDZ21" s="13"/>
      <c r="LEA21" s="13"/>
      <c r="LEB21" s="15"/>
      <c r="LEC21" s="13"/>
      <c r="LED21" s="13"/>
      <c r="LEE21" s="15"/>
      <c r="LEF21" s="13"/>
      <c r="LEG21" s="17"/>
      <c r="LEH21" s="15"/>
      <c r="LEI21" s="13"/>
      <c r="LEJ21" s="13"/>
      <c r="LEK21" s="15"/>
      <c r="LEL21" s="14"/>
      <c r="LEM21" s="14"/>
      <c r="LEN21" s="15"/>
      <c r="LEP21" s="16"/>
      <c r="LEQ21" s="13"/>
      <c r="LER21" s="13"/>
      <c r="LES21" s="15"/>
      <c r="LET21" s="13"/>
      <c r="LEU21" s="13"/>
      <c r="LEV21" s="15"/>
      <c r="LEW21" s="13"/>
      <c r="LEX21" s="13"/>
      <c r="LEY21" s="15"/>
      <c r="LEZ21" s="13"/>
      <c r="LFA21" s="13"/>
      <c r="LFB21" s="15"/>
      <c r="LFC21" s="13"/>
      <c r="LFD21" s="17"/>
      <c r="LFE21" s="15"/>
      <c r="LFF21" s="13"/>
      <c r="LFG21" s="13"/>
      <c r="LFH21" s="15"/>
      <c r="LFI21" s="14"/>
      <c r="LFJ21" s="14"/>
      <c r="LFK21" s="15"/>
      <c r="LFM21" s="16"/>
      <c r="LFN21" s="13"/>
      <c r="LFO21" s="13"/>
      <c r="LFP21" s="15"/>
      <c r="LFQ21" s="13"/>
      <c r="LFR21" s="13"/>
      <c r="LFS21" s="15"/>
      <c r="LFT21" s="13"/>
      <c r="LFU21" s="13"/>
      <c r="LFV21" s="15"/>
      <c r="LFW21" s="13"/>
      <c r="LFX21" s="13"/>
      <c r="LFY21" s="15"/>
      <c r="LFZ21" s="13"/>
      <c r="LGA21" s="17"/>
      <c r="LGB21" s="15"/>
      <c r="LGC21" s="13"/>
      <c r="LGD21" s="13"/>
      <c r="LGE21" s="15"/>
      <c r="LGF21" s="14"/>
      <c r="LGG21" s="14"/>
      <c r="LGH21" s="15"/>
      <c r="LGJ21" s="16"/>
      <c r="LGK21" s="13"/>
      <c r="LGL21" s="13"/>
      <c r="LGM21" s="15"/>
      <c r="LGN21" s="13"/>
      <c r="LGO21" s="13"/>
      <c r="LGP21" s="15"/>
      <c r="LGQ21" s="13"/>
      <c r="LGR21" s="13"/>
      <c r="LGS21" s="15"/>
      <c r="LGT21" s="13"/>
      <c r="LGU21" s="13"/>
      <c r="LGV21" s="15"/>
      <c r="LGW21" s="13"/>
      <c r="LGX21" s="17"/>
      <c r="LGY21" s="15"/>
      <c r="LGZ21" s="13"/>
      <c r="LHA21" s="13"/>
      <c r="LHB21" s="15"/>
      <c r="LHC21" s="14"/>
      <c r="LHD21" s="14"/>
      <c r="LHE21" s="15"/>
      <c r="LHG21" s="16"/>
      <c r="LHH21" s="13"/>
      <c r="LHI21" s="13"/>
      <c r="LHJ21" s="15"/>
      <c r="LHK21" s="13"/>
      <c r="LHL21" s="13"/>
      <c r="LHM21" s="15"/>
      <c r="LHN21" s="13"/>
      <c r="LHO21" s="13"/>
      <c r="LHP21" s="15"/>
      <c r="LHQ21" s="13"/>
      <c r="LHR21" s="13"/>
      <c r="LHS21" s="15"/>
      <c r="LHT21" s="13"/>
      <c r="LHU21" s="17"/>
      <c r="LHV21" s="15"/>
      <c r="LHW21" s="13"/>
      <c r="LHX21" s="13"/>
      <c r="LHY21" s="15"/>
      <c r="LHZ21" s="14"/>
      <c r="LIA21" s="14"/>
      <c r="LIB21" s="15"/>
      <c r="LID21" s="16"/>
      <c r="LIE21" s="13"/>
      <c r="LIF21" s="13"/>
      <c r="LIG21" s="15"/>
      <c r="LIH21" s="13"/>
      <c r="LII21" s="13"/>
      <c r="LIJ21" s="15"/>
      <c r="LIK21" s="13"/>
      <c r="LIL21" s="13"/>
      <c r="LIM21" s="15"/>
      <c r="LIN21" s="13"/>
      <c r="LIO21" s="13"/>
      <c r="LIP21" s="15"/>
      <c r="LIQ21" s="13"/>
      <c r="LIR21" s="17"/>
      <c r="LIS21" s="15"/>
      <c r="LIT21" s="13"/>
      <c r="LIU21" s="13"/>
      <c r="LIV21" s="15"/>
      <c r="LIW21" s="14"/>
      <c r="LIX21" s="14"/>
      <c r="LIY21" s="15"/>
      <c r="LJA21" s="16"/>
      <c r="LJB21" s="13"/>
      <c r="LJC21" s="13"/>
      <c r="LJD21" s="15"/>
      <c r="LJE21" s="13"/>
      <c r="LJF21" s="13"/>
      <c r="LJG21" s="15"/>
      <c r="LJH21" s="13"/>
      <c r="LJI21" s="13"/>
      <c r="LJJ21" s="15"/>
      <c r="LJK21" s="13"/>
      <c r="LJL21" s="13"/>
      <c r="LJM21" s="15"/>
      <c r="LJN21" s="13"/>
      <c r="LJO21" s="17"/>
      <c r="LJP21" s="15"/>
      <c r="LJQ21" s="13"/>
      <c r="LJR21" s="13"/>
      <c r="LJS21" s="15"/>
      <c r="LJT21" s="14"/>
      <c r="LJU21" s="14"/>
      <c r="LJV21" s="15"/>
      <c r="LJX21" s="16"/>
      <c r="LJY21" s="13"/>
      <c r="LJZ21" s="13"/>
      <c r="LKA21" s="15"/>
      <c r="LKB21" s="13"/>
      <c r="LKC21" s="13"/>
      <c r="LKD21" s="15"/>
      <c r="LKE21" s="13"/>
      <c r="LKF21" s="13"/>
      <c r="LKG21" s="15"/>
      <c r="LKH21" s="13"/>
      <c r="LKI21" s="13"/>
      <c r="LKJ21" s="15"/>
      <c r="LKK21" s="13"/>
      <c r="LKL21" s="17"/>
      <c r="LKM21" s="15"/>
      <c r="LKN21" s="13"/>
      <c r="LKO21" s="13"/>
      <c r="LKP21" s="15"/>
      <c r="LKQ21" s="14"/>
      <c r="LKR21" s="14"/>
      <c r="LKS21" s="15"/>
      <c r="LKU21" s="16"/>
      <c r="LKV21" s="13"/>
      <c r="LKW21" s="13"/>
      <c r="LKX21" s="15"/>
      <c r="LKY21" s="13"/>
      <c r="LKZ21" s="13"/>
      <c r="LLA21" s="15"/>
      <c r="LLB21" s="13"/>
      <c r="LLC21" s="13"/>
      <c r="LLD21" s="15"/>
      <c r="LLE21" s="13"/>
      <c r="LLF21" s="13"/>
      <c r="LLG21" s="15"/>
      <c r="LLH21" s="13"/>
      <c r="LLI21" s="17"/>
      <c r="LLJ21" s="15"/>
      <c r="LLK21" s="13"/>
      <c r="LLL21" s="13"/>
      <c r="LLM21" s="15"/>
      <c r="LLN21" s="14"/>
      <c r="LLO21" s="14"/>
      <c r="LLP21" s="15"/>
      <c r="LLR21" s="16"/>
      <c r="LLS21" s="13"/>
      <c r="LLT21" s="13"/>
      <c r="LLU21" s="15"/>
      <c r="LLV21" s="13"/>
      <c r="LLW21" s="13"/>
      <c r="LLX21" s="15"/>
      <c r="LLY21" s="13"/>
      <c r="LLZ21" s="13"/>
      <c r="LMA21" s="15"/>
      <c r="LMB21" s="13"/>
      <c r="LMC21" s="13"/>
      <c r="LMD21" s="15"/>
      <c r="LME21" s="13"/>
      <c r="LMF21" s="17"/>
      <c r="LMG21" s="15"/>
      <c r="LMH21" s="13"/>
      <c r="LMI21" s="13"/>
      <c r="LMJ21" s="15"/>
      <c r="LMK21" s="14"/>
      <c r="LML21" s="14"/>
      <c r="LMM21" s="15"/>
      <c r="LMO21" s="16"/>
      <c r="LMP21" s="13"/>
      <c r="LMQ21" s="13"/>
      <c r="LMR21" s="15"/>
      <c r="LMS21" s="13"/>
      <c r="LMT21" s="13"/>
      <c r="LMU21" s="15"/>
      <c r="LMV21" s="13"/>
      <c r="LMW21" s="13"/>
      <c r="LMX21" s="15"/>
      <c r="LMY21" s="13"/>
      <c r="LMZ21" s="13"/>
      <c r="LNA21" s="15"/>
      <c r="LNB21" s="13"/>
      <c r="LNC21" s="17"/>
      <c r="LND21" s="15"/>
      <c r="LNE21" s="13"/>
      <c r="LNF21" s="13"/>
      <c r="LNG21" s="15"/>
      <c r="LNH21" s="14"/>
      <c r="LNI21" s="14"/>
      <c r="LNJ21" s="15"/>
      <c r="LNL21" s="16"/>
      <c r="LNM21" s="13"/>
      <c r="LNN21" s="13"/>
      <c r="LNO21" s="15"/>
      <c r="LNP21" s="13"/>
      <c r="LNQ21" s="13"/>
      <c r="LNR21" s="15"/>
      <c r="LNS21" s="13"/>
      <c r="LNT21" s="13"/>
      <c r="LNU21" s="15"/>
      <c r="LNV21" s="13"/>
      <c r="LNW21" s="13"/>
      <c r="LNX21" s="15"/>
      <c r="LNY21" s="13"/>
      <c r="LNZ21" s="17"/>
      <c r="LOA21" s="15"/>
      <c r="LOB21" s="13"/>
      <c r="LOC21" s="13"/>
      <c r="LOD21" s="15"/>
      <c r="LOE21" s="14"/>
      <c r="LOF21" s="14"/>
      <c r="LOG21" s="15"/>
      <c r="LOI21" s="16"/>
      <c r="LOJ21" s="13"/>
      <c r="LOK21" s="13"/>
      <c r="LOL21" s="15"/>
      <c r="LOM21" s="13"/>
      <c r="LON21" s="13"/>
      <c r="LOO21" s="15"/>
      <c r="LOP21" s="13"/>
      <c r="LOQ21" s="13"/>
      <c r="LOR21" s="15"/>
      <c r="LOS21" s="13"/>
      <c r="LOT21" s="13"/>
      <c r="LOU21" s="15"/>
      <c r="LOV21" s="13"/>
      <c r="LOW21" s="17"/>
      <c r="LOX21" s="15"/>
      <c r="LOY21" s="13"/>
      <c r="LOZ21" s="13"/>
      <c r="LPA21" s="15"/>
      <c r="LPB21" s="14"/>
      <c r="LPC21" s="14"/>
      <c r="LPD21" s="15"/>
      <c r="LPF21" s="16"/>
      <c r="LPG21" s="13"/>
      <c r="LPH21" s="13"/>
      <c r="LPI21" s="15"/>
      <c r="LPJ21" s="13"/>
      <c r="LPK21" s="13"/>
      <c r="LPL21" s="15"/>
      <c r="LPM21" s="13"/>
      <c r="LPN21" s="13"/>
      <c r="LPO21" s="15"/>
      <c r="LPP21" s="13"/>
      <c r="LPQ21" s="13"/>
      <c r="LPR21" s="15"/>
      <c r="LPS21" s="13"/>
      <c r="LPT21" s="17"/>
      <c r="LPU21" s="15"/>
      <c r="LPV21" s="13"/>
      <c r="LPW21" s="13"/>
      <c r="LPX21" s="15"/>
      <c r="LPY21" s="14"/>
      <c r="LPZ21" s="14"/>
      <c r="LQA21" s="15"/>
      <c r="LQC21" s="16"/>
      <c r="LQD21" s="13"/>
      <c r="LQE21" s="13"/>
      <c r="LQF21" s="15"/>
      <c r="LQG21" s="13"/>
      <c r="LQH21" s="13"/>
      <c r="LQI21" s="15"/>
      <c r="LQJ21" s="13"/>
      <c r="LQK21" s="13"/>
      <c r="LQL21" s="15"/>
      <c r="LQM21" s="13"/>
      <c r="LQN21" s="13"/>
      <c r="LQO21" s="15"/>
      <c r="LQP21" s="13"/>
      <c r="LQQ21" s="17"/>
      <c r="LQR21" s="15"/>
      <c r="LQS21" s="13"/>
      <c r="LQT21" s="13"/>
      <c r="LQU21" s="15"/>
      <c r="LQV21" s="14"/>
      <c r="LQW21" s="14"/>
      <c r="LQX21" s="15"/>
      <c r="LQZ21" s="16"/>
      <c r="LRA21" s="13"/>
      <c r="LRB21" s="13"/>
      <c r="LRC21" s="15"/>
      <c r="LRD21" s="13"/>
      <c r="LRE21" s="13"/>
      <c r="LRF21" s="15"/>
      <c r="LRG21" s="13"/>
      <c r="LRH21" s="13"/>
      <c r="LRI21" s="15"/>
      <c r="LRJ21" s="13"/>
      <c r="LRK21" s="13"/>
      <c r="LRL21" s="15"/>
      <c r="LRM21" s="13"/>
      <c r="LRN21" s="17"/>
      <c r="LRO21" s="15"/>
      <c r="LRP21" s="13"/>
      <c r="LRQ21" s="13"/>
      <c r="LRR21" s="15"/>
      <c r="LRS21" s="14"/>
      <c r="LRT21" s="14"/>
      <c r="LRU21" s="15"/>
      <c r="LRW21" s="16"/>
      <c r="LRX21" s="13"/>
      <c r="LRY21" s="13"/>
      <c r="LRZ21" s="15"/>
      <c r="LSA21" s="13"/>
      <c r="LSB21" s="13"/>
      <c r="LSC21" s="15"/>
      <c r="LSD21" s="13"/>
      <c r="LSE21" s="13"/>
      <c r="LSF21" s="15"/>
      <c r="LSG21" s="13"/>
      <c r="LSH21" s="13"/>
      <c r="LSI21" s="15"/>
      <c r="LSJ21" s="13"/>
      <c r="LSK21" s="17"/>
      <c r="LSL21" s="15"/>
      <c r="LSM21" s="13"/>
      <c r="LSN21" s="13"/>
      <c r="LSO21" s="15"/>
      <c r="LSP21" s="14"/>
      <c r="LSQ21" s="14"/>
      <c r="LSR21" s="15"/>
      <c r="LST21" s="16"/>
      <c r="LSU21" s="13"/>
      <c r="LSV21" s="13"/>
      <c r="LSW21" s="15"/>
      <c r="LSX21" s="13"/>
      <c r="LSY21" s="13"/>
      <c r="LSZ21" s="15"/>
      <c r="LTA21" s="13"/>
      <c r="LTB21" s="13"/>
      <c r="LTC21" s="15"/>
      <c r="LTD21" s="13"/>
      <c r="LTE21" s="13"/>
      <c r="LTF21" s="15"/>
      <c r="LTG21" s="13"/>
      <c r="LTH21" s="17"/>
      <c r="LTI21" s="15"/>
      <c r="LTJ21" s="13"/>
      <c r="LTK21" s="13"/>
      <c r="LTL21" s="15"/>
      <c r="LTM21" s="14"/>
      <c r="LTN21" s="14"/>
      <c r="LTO21" s="15"/>
      <c r="LTQ21" s="16"/>
      <c r="LTR21" s="13"/>
      <c r="LTS21" s="13"/>
      <c r="LTT21" s="15"/>
      <c r="LTU21" s="13"/>
      <c r="LTV21" s="13"/>
      <c r="LTW21" s="15"/>
      <c r="LTX21" s="13"/>
      <c r="LTY21" s="13"/>
      <c r="LTZ21" s="15"/>
      <c r="LUA21" s="13"/>
      <c r="LUB21" s="13"/>
      <c r="LUC21" s="15"/>
      <c r="LUD21" s="13"/>
      <c r="LUE21" s="17"/>
      <c r="LUF21" s="15"/>
      <c r="LUG21" s="13"/>
      <c r="LUH21" s="13"/>
      <c r="LUI21" s="15"/>
      <c r="LUJ21" s="14"/>
      <c r="LUK21" s="14"/>
      <c r="LUL21" s="15"/>
      <c r="LUN21" s="16"/>
      <c r="LUO21" s="13"/>
      <c r="LUP21" s="13"/>
      <c r="LUQ21" s="15"/>
      <c r="LUR21" s="13"/>
      <c r="LUS21" s="13"/>
      <c r="LUT21" s="15"/>
      <c r="LUU21" s="13"/>
      <c r="LUV21" s="13"/>
      <c r="LUW21" s="15"/>
      <c r="LUX21" s="13"/>
      <c r="LUY21" s="13"/>
      <c r="LUZ21" s="15"/>
      <c r="LVA21" s="13"/>
      <c r="LVB21" s="17"/>
      <c r="LVC21" s="15"/>
      <c r="LVD21" s="13"/>
      <c r="LVE21" s="13"/>
      <c r="LVF21" s="15"/>
      <c r="LVG21" s="14"/>
      <c r="LVH21" s="14"/>
      <c r="LVI21" s="15"/>
      <c r="LVK21" s="16"/>
      <c r="LVL21" s="13"/>
      <c r="LVM21" s="13"/>
      <c r="LVN21" s="15"/>
      <c r="LVO21" s="13"/>
      <c r="LVP21" s="13"/>
      <c r="LVQ21" s="15"/>
      <c r="LVR21" s="13"/>
      <c r="LVS21" s="13"/>
      <c r="LVT21" s="15"/>
      <c r="LVU21" s="13"/>
      <c r="LVV21" s="13"/>
      <c r="LVW21" s="15"/>
      <c r="LVX21" s="13"/>
      <c r="LVY21" s="17"/>
      <c r="LVZ21" s="15"/>
      <c r="LWA21" s="13"/>
      <c r="LWB21" s="13"/>
      <c r="LWC21" s="15"/>
      <c r="LWD21" s="14"/>
      <c r="LWE21" s="14"/>
      <c r="LWF21" s="15"/>
      <c r="LWH21" s="16"/>
      <c r="LWI21" s="13"/>
      <c r="LWJ21" s="13"/>
      <c r="LWK21" s="15"/>
      <c r="LWL21" s="13"/>
      <c r="LWM21" s="13"/>
      <c r="LWN21" s="15"/>
      <c r="LWO21" s="13"/>
      <c r="LWP21" s="13"/>
      <c r="LWQ21" s="15"/>
      <c r="LWR21" s="13"/>
      <c r="LWS21" s="13"/>
      <c r="LWT21" s="15"/>
      <c r="LWU21" s="13"/>
      <c r="LWV21" s="17"/>
      <c r="LWW21" s="15"/>
      <c r="LWX21" s="13"/>
      <c r="LWY21" s="13"/>
      <c r="LWZ21" s="15"/>
      <c r="LXA21" s="14"/>
      <c r="LXB21" s="14"/>
      <c r="LXC21" s="15"/>
      <c r="LXE21" s="16"/>
      <c r="LXF21" s="13"/>
      <c r="LXG21" s="13"/>
      <c r="LXH21" s="15"/>
      <c r="LXI21" s="13"/>
      <c r="LXJ21" s="13"/>
      <c r="LXK21" s="15"/>
      <c r="LXL21" s="13"/>
      <c r="LXM21" s="13"/>
      <c r="LXN21" s="15"/>
      <c r="LXO21" s="13"/>
      <c r="LXP21" s="13"/>
      <c r="LXQ21" s="15"/>
      <c r="LXR21" s="13"/>
      <c r="LXS21" s="17"/>
      <c r="LXT21" s="15"/>
      <c r="LXU21" s="13"/>
      <c r="LXV21" s="13"/>
      <c r="LXW21" s="15"/>
      <c r="LXX21" s="14"/>
      <c r="LXY21" s="14"/>
      <c r="LXZ21" s="15"/>
      <c r="LYB21" s="16"/>
      <c r="LYC21" s="13"/>
      <c r="LYD21" s="13"/>
      <c r="LYE21" s="15"/>
      <c r="LYF21" s="13"/>
      <c r="LYG21" s="13"/>
      <c r="LYH21" s="15"/>
      <c r="LYI21" s="13"/>
      <c r="LYJ21" s="13"/>
      <c r="LYK21" s="15"/>
      <c r="LYL21" s="13"/>
      <c r="LYM21" s="13"/>
      <c r="LYN21" s="15"/>
      <c r="LYO21" s="13"/>
      <c r="LYP21" s="17"/>
      <c r="LYQ21" s="15"/>
      <c r="LYR21" s="13"/>
      <c r="LYS21" s="13"/>
      <c r="LYT21" s="15"/>
      <c r="LYU21" s="14"/>
      <c r="LYV21" s="14"/>
      <c r="LYW21" s="15"/>
      <c r="LYY21" s="16"/>
      <c r="LYZ21" s="13"/>
      <c r="LZA21" s="13"/>
      <c r="LZB21" s="15"/>
      <c r="LZC21" s="13"/>
      <c r="LZD21" s="13"/>
      <c r="LZE21" s="15"/>
      <c r="LZF21" s="13"/>
      <c r="LZG21" s="13"/>
      <c r="LZH21" s="15"/>
      <c r="LZI21" s="13"/>
      <c r="LZJ21" s="13"/>
      <c r="LZK21" s="15"/>
      <c r="LZL21" s="13"/>
      <c r="LZM21" s="17"/>
      <c r="LZN21" s="15"/>
      <c r="LZO21" s="13"/>
      <c r="LZP21" s="13"/>
      <c r="LZQ21" s="15"/>
      <c r="LZR21" s="14"/>
      <c r="LZS21" s="14"/>
      <c r="LZT21" s="15"/>
      <c r="LZV21" s="16"/>
      <c r="LZW21" s="13"/>
      <c r="LZX21" s="13"/>
      <c r="LZY21" s="15"/>
      <c r="LZZ21" s="13"/>
      <c r="MAA21" s="13"/>
      <c r="MAB21" s="15"/>
      <c r="MAC21" s="13"/>
      <c r="MAD21" s="13"/>
      <c r="MAE21" s="15"/>
      <c r="MAF21" s="13"/>
      <c r="MAG21" s="13"/>
      <c r="MAH21" s="15"/>
      <c r="MAI21" s="13"/>
      <c r="MAJ21" s="17"/>
      <c r="MAK21" s="15"/>
      <c r="MAL21" s="13"/>
      <c r="MAM21" s="13"/>
      <c r="MAN21" s="15"/>
      <c r="MAO21" s="14"/>
      <c r="MAP21" s="14"/>
      <c r="MAQ21" s="15"/>
      <c r="MAS21" s="16"/>
      <c r="MAT21" s="13"/>
      <c r="MAU21" s="13"/>
      <c r="MAV21" s="15"/>
      <c r="MAW21" s="13"/>
      <c r="MAX21" s="13"/>
      <c r="MAY21" s="15"/>
      <c r="MAZ21" s="13"/>
      <c r="MBA21" s="13"/>
      <c r="MBB21" s="15"/>
      <c r="MBC21" s="13"/>
      <c r="MBD21" s="13"/>
      <c r="MBE21" s="15"/>
      <c r="MBF21" s="13"/>
      <c r="MBG21" s="17"/>
      <c r="MBH21" s="15"/>
      <c r="MBI21" s="13"/>
      <c r="MBJ21" s="13"/>
      <c r="MBK21" s="15"/>
      <c r="MBL21" s="14"/>
      <c r="MBM21" s="14"/>
      <c r="MBN21" s="15"/>
      <c r="MBP21" s="16"/>
      <c r="MBQ21" s="13"/>
      <c r="MBR21" s="13"/>
      <c r="MBS21" s="15"/>
      <c r="MBT21" s="13"/>
      <c r="MBU21" s="13"/>
      <c r="MBV21" s="15"/>
      <c r="MBW21" s="13"/>
      <c r="MBX21" s="13"/>
      <c r="MBY21" s="15"/>
      <c r="MBZ21" s="13"/>
      <c r="MCA21" s="13"/>
      <c r="MCB21" s="15"/>
      <c r="MCC21" s="13"/>
      <c r="MCD21" s="17"/>
      <c r="MCE21" s="15"/>
      <c r="MCF21" s="13"/>
      <c r="MCG21" s="13"/>
      <c r="MCH21" s="15"/>
      <c r="MCI21" s="14"/>
      <c r="MCJ21" s="14"/>
      <c r="MCK21" s="15"/>
      <c r="MCM21" s="16"/>
      <c r="MCN21" s="13"/>
      <c r="MCO21" s="13"/>
      <c r="MCP21" s="15"/>
      <c r="MCQ21" s="13"/>
      <c r="MCR21" s="13"/>
      <c r="MCS21" s="15"/>
      <c r="MCT21" s="13"/>
      <c r="MCU21" s="13"/>
      <c r="MCV21" s="15"/>
      <c r="MCW21" s="13"/>
      <c r="MCX21" s="13"/>
      <c r="MCY21" s="15"/>
      <c r="MCZ21" s="13"/>
      <c r="MDA21" s="17"/>
      <c r="MDB21" s="15"/>
      <c r="MDC21" s="13"/>
      <c r="MDD21" s="13"/>
      <c r="MDE21" s="15"/>
      <c r="MDF21" s="14"/>
      <c r="MDG21" s="14"/>
      <c r="MDH21" s="15"/>
      <c r="MDJ21" s="16"/>
      <c r="MDK21" s="13"/>
      <c r="MDL21" s="13"/>
      <c r="MDM21" s="15"/>
      <c r="MDN21" s="13"/>
      <c r="MDO21" s="13"/>
      <c r="MDP21" s="15"/>
      <c r="MDQ21" s="13"/>
      <c r="MDR21" s="13"/>
      <c r="MDS21" s="15"/>
      <c r="MDT21" s="13"/>
      <c r="MDU21" s="13"/>
      <c r="MDV21" s="15"/>
      <c r="MDW21" s="13"/>
      <c r="MDX21" s="17"/>
      <c r="MDY21" s="15"/>
      <c r="MDZ21" s="13"/>
      <c r="MEA21" s="13"/>
      <c r="MEB21" s="15"/>
      <c r="MEC21" s="14"/>
      <c r="MED21" s="14"/>
      <c r="MEE21" s="15"/>
      <c r="MEG21" s="16"/>
      <c r="MEH21" s="13"/>
      <c r="MEI21" s="13"/>
      <c r="MEJ21" s="15"/>
      <c r="MEK21" s="13"/>
      <c r="MEL21" s="13"/>
      <c r="MEM21" s="15"/>
      <c r="MEN21" s="13"/>
      <c r="MEO21" s="13"/>
      <c r="MEP21" s="15"/>
      <c r="MEQ21" s="13"/>
      <c r="MER21" s="13"/>
      <c r="MES21" s="15"/>
      <c r="MET21" s="13"/>
      <c r="MEU21" s="17"/>
      <c r="MEV21" s="15"/>
      <c r="MEW21" s="13"/>
      <c r="MEX21" s="13"/>
      <c r="MEY21" s="15"/>
      <c r="MEZ21" s="14"/>
      <c r="MFA21" s="14"/>
      <c r="MFB21" s="15"/>
      <c r="MFD21" s="16"/>
      <c r="MFE21" s="13"/>
      <c r="MFF21" s="13"/>
      <c r="MFG21" s="15"/>
      <c r="MFH21" s="13"/>
      <c r="MFI21" s="13"/>
      <c r="MFJ21" s="15"/>
      <c r="MFK21" s="13"/>
      <c r="MFL21" s="13"/>
      <c r="MFM21" s="15"/>
      <c r="MFN21" s="13"/>
      <c r="MFO21" s="13"/>
      <c r="MFP21" s="15"/>
      <c r="MFQ21" s="13"/>
      <c r="MFR21" s="17"/>
      <c r="MFS21" s="15"/>
      <c r="MFT21" s="13"/>
      <c r="MFU21" s="13"/>
      <c r="MFV21" s="15"/>
      <c r="MFW21" s="14"/>
      <c r="MFX21" s="14"/>
      <c r="MFY21" s="15"/>
      <c r="MGA21" s="16"/>
      <c r="MGB21" s="13"/>
      <c r="MGC21" s="13"/>
      <c r="MGD21" s="15"/>
      <c r="MGE21" s="13"/>
      <c r="MGF21" s="13"/>
      <c r="MGG21" s="15"/>
      <c r="MGH21" s="13"/>
      <c r="MGI21" s="13"/>
      <c r="MGJ21" s="15"/>
      <c r="MGK21" s="13"/>
      <c r="MGL21" s="13"/>
      <c r="MGM21" s="15"/>
      <c r="MGN21" s="13"/>
      <c r="MGO21" s="17"/>
      <c r="MGP21" s="15"/>
      <c r="MGQ21" s="13"/>
      <c r="MGR21" s="13"/>
      <c r="MGS21" s="15"/>
      <c r="MGT21" s="14"/>
      <c r="MGU21" s="14"/>
      <c r="MGV21" s="15"/>
      <c r="MGX21" s="16"/>
      <c r="MGY21" s="13"/>
      <c r="MGZ21" s="13"/>
      <c r="MHA21" s="15"/>
      <c r="MHB21" s="13"/>
      <c r="MHC21" s="13"/>
      <c r="MHD21" s="15"/>
      <c r="MHE21" s="13"/>
      <c r="MHF21" s="13"/>
      <c r="MHG21" s="15"/>
      <c r="MHH21" s="13"/>
      <c r="MHI21" s="13"/>
      <c r="MHJ21" s="15"/>
      <c r="MHK21" s="13"/>
      <c r="MHL21" s="17"/>
      <c r="MHM21" s="15"/>
      <c r="MHN21" s="13"/>
      <c r="MHO21" s="13"/>
      <c r="MHP21" s="15"/>
      <c r="MHQ21" s="14"/>
      <c r="MHR21" s="14"/>
      <c r="MHS21" s="15"/>
      <c r="MHU21" s="16"/>
      <c r="MHV21" s="13"/>
      <c r="MHW21" s="13"/>
      <c r="MHX21" s="15"/>
      <c r="MHY21" s="13"/>
      <c r="MHZ21" s="13"/>
      <c r="MIA21" s="15"/>
      <c r="MIB21" s="13"/>
      <c r="MIC21" s="13"/>
      <c r="MID21" s="15"/>
      <c r="MIE21" s="13"/>
      <c r="MIF21" s="13"/>
      <c r="MIG21" s="15"/>
      <c r="MIH21" s="13"/>
      <c r="MII21" s="17"/>
      <c r="MIJ21" s="15"/>
      <c r="MIK21" s="13"/>
      <c r="MIL21" s="13"/>
      <c r="MIM21" s="15"/>
      <c r="MIN21" s="14"/>
      <c r="MIO21" s="14"/>
      <c r="MIP21" s="15"/>
      <c r="MIR21" s="16"/>
      <c r="MIS21" s="13"/>
      <c r="MIT21" s="13"/>
      <c r="MIU21" s="15"/>
      <c r="MIV21" s="13"/>
      <c r="MIW21" s="13"/>
      <c r="MIX21" s="15"/>
      <c r="MIY21" s="13"/>
      <c r="MIZ21" s="13"/>
      <c r="MJA21" s="15"/>
      <c r="MJB21" s="13"/>
      <c r="MJC21" s="13"/>
      <c r="MJD21" s="15"/>
      <c r="MJE21" s="13"/>
      <c r="MJF21" s="17"/>
      <c r="MJG21" s="15"/>
      <c r="MJH21" s="13"/>
      <c r="MJI21" s="13"/>
      <c r="MJJ21" s="15"/>
      <c r="MJK21" s="14"/>
      <c r="MJL21" s="14"/>
      <c r="MJM21" s="15"/>
      <c r="MJO21" s="16"/>
      <c r="MJP21" s="13"/>
      <c r="MJQ21" s="13"/>
      <c r="MJR21" s="15"/>
      <c r="MJS21" s="13"/>
      <c r="MJT21" s="13"/>
      <c r="MJU21" s="15"/>
      <c r="MJV21" s="13"/>
      <c r="MJW21" s="13"/>
      <c r="MJX21" s="15"/>
      <c r="MJY21" s="13"/>
      <c r="MJZ21" s="13"/>
      <c r="MKA21" s="15"/>
      <c r="MKB21" s="13"/>
      <c r="MKC21" s="17"/>
      <c r="MKD21" s="15"/>
      <c r="MKE21" s="13"/>
      <c r="MKF21" s="13"/>
      <c r="MKG21" s="15"/>
      <c r="MKH21" s="14"/>
      <c r="MKI21" s="14"/>
      <c r="MKJ21" s="15"/>
      <c r="MKL21" s="16"/>
      <c r="MKM21" s="13"/>
      <c r="MKN21" s="13"/>
      <c r="MKO21" s="15"/>
      <c r="MKP21" s="13"/>
      <c r="MKQ21" s="13"/>
      <c r="MKR21" s="15"/>
      <c r="MKS21" s="13"/>
      <c r="MKT21" s="13"/>
      <c r="MKU21" s="15"/>
      <c r="MKV21" s="13"/>
      <c r="MKW21" s="13"/>
      <c r="MKX21" s="15"/>
      <c r="MKY21" s="13"/>
      <c r="MKZ21" s="17"/>
      <c r="MLA21" s="15"/>
      <c r="MLB21" s="13"/>
      <c r="MLC21" s="13"/>
      <c r="MLD21" s="15"/>
      <c r="MLE21" s="14"/>
      <c r="MLF21" s="14"/>
      <c r="MLG21" s="15"/>
      <c r="MLI21" s="16"/>
      <c r="MLJ21" s="13"/>
      <c r="MLK21" s="13"/>
      <c r="MLL21" s="15"/>
      <c r="MLM21" s="13"/>
      <c r="MLN21" s="13"/>
      <c r="MLO21" s="15"/>
      <c r="MLP21" s="13"/>
      <c r="MLQ21" s="13"/>
      <c r="MLR21" s="15"/>
      <c r="MLS21" s="13"/>
      <c r="MLT21" s="13"/>
      <c r="MLU21" s="15"/>
      <c r="MLV21" s="13"/>
      <c r="MLW21" s="17"/>
      <c r="MLX21" s="15"/>
      <c r="MLY21" s="13"/>
      <c r="MLZ21" s="13"/>
      <c r="MMA21" s="15"/>
      <c r="MMB21" s="14"/>
      <c r="MMC21" s="14"/>
      <c r="MMD21" s="15"/>
      <c r="MMF21" s="16"/>
      <c r="MMG21" s="13"/>
      <c r="MMH21" s="13"/>
      <c r="MMI21" s="15"/>
      <c r="MMJ21" s="13"/>
      <c r="MMK21" s="13"/>
      <c r="MML21" s="15"/>
      <c r="MMM21" s="13"/>
      <c r="MMN21" s="13"/>
      <c r="MMO21" s="15"/>
      <c r="MMP21" s="13"/>
      <c r="MMQ21" s="13"/>
      <c r="MMR21" s="15"/>
      <c r="MMS21" s="13"/>
      <c r="MMT21" s="17"/>
      <c r="MMU21" s="15"/>
      <c r="MMV21" s="13"/>
      <c r="MMW21" s="13"/>
      <c r="MMX21" s="15"/>
      <c r="MMY21" s="14"/>
      <c r="MMZ21" s="14"/>
      <c r="MNA21" s="15"/>
      <c r="MNC21" s="16"/>
      <c r="MND21" s="13"/>
      <c r="MNE21" s="13"/>
      <c r="MNF21" s="15"/>
      <c r="MNG21" s="13"/>
      <c r="MNH21" s="13"/>
      <c r="MNI21" s="15"/>
      <c r="MNJ21" s="13"/>
      <c r="MNK21" s="13"/>
      <c r="MNL21" s="15"/>
      <c r="MNM21" s="13"/>
      <c r="MNN21" s="13"/>
      <c r="MNO21" s="15"/>
      <c r="MNP21" s="13"/>
      <c r="MNQ21" s="17"/>
      <c r="MNR21" s="15"/>
      <c r="MNS21" s="13"/>
      <c r="MNT21" s="13"/>
      <c r="MNU21" s="15"/>
      <c r="MNV21" s="14"/>
      <c r="MNW21" s="14"/>
      <c r="MNX21" s="15"/>
      <c r="MNZ21" s="16"/>
      <c r="MOA21" s="13"/>
      <c r="MOB21" s="13"/>
      <c r="MOC21" s="15"/>
      <c r="MOD21" s="13"/>
      <c r="MOE21" s="13"/>
      <c r="MOF21" s="15"/>
      <c r="MOG21" s="13"/>
      <c r="MOH21" s="13"/>
      <c r="MOI21" s="15"/>
      <c r="MOJ21" s="13"/>
      <c r="MOK21" s="13"/>
      <c r="MOL21" s="15"/>
      <c r="MOM21" s="13"/>
      <c r="MON21" s="17"/>
      <c r="MOO21" s="15"/>
      <c r="MOP21" s="13"/>
      <c r="MOQ21" s="13"/>
      <c r="MOR21" s="15"/>
      <c r="MOS21" s="14"/>
      <c r="MOT21" s="14"/>
      <c r="MOU21" s="15"/>
      <c r="MOW21" s="16"/>
      <c r="MOX21" s="13"/>
      <c r="MOY21" s="13"/>
      <c r="MOZ21" s="15"/>
      <c r="MPA21" s="13"/>
      <c r="MPB21" s="13"/>
      <c r="MPC21" s="15"/>
      <c r="MPD21" s="13"/>
      <c r="MPE21" s="13"/>
      <c r="MPF21" s="15"/>
      <c r="MPG21" s="13"/>
      <c r="MPH21" s="13"/>
      <c r="MPI21" s="15"/>
      <c r="MPJ21" s="13"/>
      <c r="MPK21" s="17"/>
      <c r="MPL21" s="15"/>
      <c r="MPM21" s="13"/>
      <c r="MPN21" s="13"/>
      <c r="MPO21" s="15"/>
      <c r="MPP21" s="14"/>
      <c r="MPQ21" s="14"/>
      <c r="MPR21" s="15"/>
      <c r="MPT21" s="16"/>
      <c r="MPU21" s="13"/>
      <c r="MPV21" s="13"/>
      <c r="MPW21" s="15"/>
      <c r="MPX21" s="13"/>
      <c r="MPY21" s="13"/>
      <c r="MPZ21" s="15"/>
      <c r="MQA21" s="13"/>
      <c r="MQB21" s="13"/>
      <c r="MQC21" s="15"/>
      <c r="MQD21" s="13"/>
      <c r="MQE21" s="13"/>
      <c r="MQF21" s="15"/>
      <c r="MQG21" s="13"/>
      <c r="MQH21" s="17"/>
      <c r="MQI21" s="15"/>
      <c r="MQJ21" s="13"/>
      <c r="MQK21" s="13"/>
      <c r="MQL21" s="15"/>
      <c r="MQM21" s="14"/>
      <c r="MQN21" s="14"/>
      <c r="MQO21" s="15"/>
      <c r="MQQ21" s="16"/>
      <c r="MQR21" s="13"/>
      <c r="MQS21" s="13"/>
      <c r="MQT21" s="15"/>
      <c r="MQU21" s="13"/>
      <c r="MQV21" s="13"/>
      <c r="MQW21" s="15"/>
      <c r="MQX21" s="13"/>
      <c r="MQY21" s="13"/>
      <c r="MQZ21" s="15"/>
      <c r="MRA21" s="13"/>
      <c r="MRB21" s="13"/>
      <c r="MRC21" s="15"/>
      <c r="MRD21" s="13"/>
      <c r="MRE21" s="17"/>
      <c r="MRF21" s="15"/>
      <c r="MRG21" s="13"/>
      <c r="MRH21" s="13"/>
      <c r="MRI21" s="15"/>
      <c r="MRJ21" s="14"/>
      <c r="MRK21" s="14"/>
      <c r="MRL21" s="15"/>
      <c r="MRN21" s="16"/>
      <c r="MRO21" s="13"/>
      <c r="MRP21" s="13"/>
      <c r="MRQ21" s="15"/>
      <c r="MRR21" s="13"/>
      <c r="MRS21" s="13"/>
      <c r="MRT21" s="15"/>
      <c r="MRU21" s="13"/>
      <c r="MRV21" s="13"/>
      <c r="MRW21" s="15"/>
      <c r="MRX21" s="13"/>
      <c r="MRY21" s="13"/>
      <c r="MRZ21" s="15"/>
      <c r="MSA21" s="13"/>
      <c r="MSB21" s="17"/>
      <c r="MSC21" s="15"/>
      <c r="MSD21" s="13"/>
      <c r="MSE21" s="13"/>
      <c r="MSF21" s="15"/>
      <c r="MSG21" s="14"/>
      <c r="MSH21" s="14"/>
      <c r="MSI21" s="15"/>
      <c r="MSK21" s="16"/>
      <c r="MSL21" s="13"/>
      <c r="MSM21" s="13"/>
      <c r="MSN21" s="15"/>
      <c r="MSO21" s="13"/>
      <c r="MSP21" s="13"/>
      <c r="MSQ21" s="15"/>
      <c r="MSR21" s="13"/>
      <c r="MSS21" s="13"/>
      <c r="MST21" s="15"/>
      <c r="MSU21" s="13"/>
      <c r="MSV21" s="13"/>
      <c r="MSW21" s="15"/>
      <c r="MSX21" s="13"/>
      <c r="MSY21" s="17"/>
      <c r="MSZ21" s="15"/>
      <c r="MTA21" s="13"/>
      <c r="MTB21" s="13"/>
      <c r="MTC21" s="15"/>
      <c r="MTD21" s="14"/>
      <c r="MTE21" s="14"/>
      <c r="MTF21" s="15"/>
      <c r="MTH21" s="16"/>
      <c r="MTI21" s="13"/>
      <c r="MTJ21" s="13"/>
      <c r="MTK21" s="15"/>
      <c r="MTL21" s="13"/>
      <c r="MTM21" s="13"/>
      <c r="MTN21" s="15"/>
      <c r="MTO21" s="13"/>
      <c r="MTP21" s="13"/>
      <c r="MTQ21" s="15"/>
      <c r="MTR21" s="13"/>
      <c r="MTS21" s="13"/>
      <c r="MTT21" s="15"/>
      <c r="MTU21" s="13"/>
      <c r="MTV21" s="17"/>
      <c r="MTW21" s="15"/>
      <c r="MTX21" s="13"/>
      <c r="MTY21" s="13"/>
      <c r="MTZ21" s="15"/>
      <c r="MUA21" s="14"/>
      <c r="MUB21" s="14"/>
      <c r="MUC21" s="15"/>
      <c r="MUE21" s="16"/>
      <c r="MUF21" s="13"/>
      <c r="MUG21" s="13"/>
      <c r="MUH21" s="15"/>
      <c r="MUI21" s="13"/>
      <c r="MUJ21" s="13"/>
      <c r="MUK21" s="15"/>
      <c r="MUL21" s="13"/>
      <c r="MUM21" s="13"/>
      <c r="MUN21" s="15"/>
      <c r="MUO21" s="13"/>
      <c r="MUP21" s="13"/>
      <c r="MUQ21" s="15"/>
      <c r="MUR21" s="13"/>
      <c r="MUS21" s="17"/>
      <c r="MUT21" s="15"/>
      <c r="MUU21" s="13"/>
      <c r="MUV21" s="13"/>
      <c r="MUW21" s="15"/>
      <c r="MUX21" s="14"/>
      <c r="MUY21" s="14"/>
      <c r="MUZ21" s="15"/>
      <c r="MVB21" s="16"/>
      <c r="MVC21" s="13"/>
      <c r="MVD21" s="13"/>
      <c r="MVE21" s="15"/>
      <c r="MVF21" s="13"/>
      <c r="MVG21" s="13"/>
      <c r="MVH21" s="15"/>
      <c r="MVI21" s="13"/>
      <c r="MVJ21" s="13"/>
      <c r="MVK21" s="15"/>
      <c r="MVL21" s="13"/>
      <c r="MVM21" s="13"/>
      <c r="MVN21" s="15"/>
      <c r="MVO21" s="13"/>
      <c r="MVP21" s="17"/>
      <c r="MVQ21" s="15"/>
      <c r="MVR21" s="13"/>
      <c r="MVS21" s="13"/>
      <c r="MVT21" s="15"/>
      <c r="MVU21" s="14"/>
      <c r="MVV21" s="14"/>
      <c r="MVW21" s="15"/>
      <c r="MVY21" s="16"/>
      <c r="MVZ21" s="13"/>
      <c r="MWA21" s="13"/>
      <c r="MWB21" s="15"/>
      <c r="MWC21" s="13"/>
      <c r="MWD21" s="13"/>
      <c r="MWE21" s="15"/>
      <c r="MWF21" s="13"/>
      <c r="MWG21" s="13"/>
      <c r="MWH21" s="15"/>
      <c r="MWI21" s="13"/>
      <c r="MWJ21" s="13"/>
      <c r="MWK21" s="15"/>
      <c r="MWL21" s="13"/>
      <c r="MWM21" s="17"/>
      <c r="MWN21" s="15"/>
      <c r="MWO21" s="13"/>
      <c r="MWP21" s="13"/>
      <c r="MWQ21" s="15"/>
      <c r="MWR21" s="14"/>
      <c r="MWS21" s="14"/>
      <c r="MWT21" s="15"/>
      <c r="MWV21" s="16"/>
      <c r="MWW21" s="13"/>
      <c r="MWX21" s="13"/>
      <c r="MWY21" s="15"/>
      <c r="MWZ21" s="13"/>
      <c r="MXA21" s="13"/>
      <c r="MXB21" s="15"/>
      <c r="MXC21" s="13"/>
      <c r="MXD21" s="13"/>
      <c r="MXE21" s="15"/>
      <c r="MXF21" s="13"/>
      <c r="MXG21" s="13"/>
      <c r="MXH21" s="15"/>
      <c r="MXI21" s="13"/>
      <c r="MXJ21" s="17"/>
      <c r="MXK21" s="15"/>
      <c r="MXL21" s="13"/>
      <c r="MXM21" s="13"/>
      <c r="MXN21" s="15"/>
      <c r="MXO21" s="14"/>
      <c r="MXP21" s="14"/>
      <c r="MXQ21" s="15"/>
      <c r="MXS21" s="16"/>
      <c r="MXT21" s="13"/>
      <c r="MXU21" s="13"/>
      <c r="MXV21" s="15"/>
      <c r="MXW21" s="13"/>
      <c r="MXX21" s="13"/>
      <c r="MXY21" s="15"/>
      <c r="MXZ21" s="13"/>
      <c r="MYA21" s="13"/>
      <c r="MYB21" s="15"/>
      <c r="MYC21" s="13"/>
      <c r="MYD21" s="13"/>
      <c r="MYE21" s="15"/>
      <c r="MYF21" s="13"/>
      <c r="MYG21" s="17"/>
      <c r="MYH21" s="15"/>
      <c r="MYI21" s="13"/>
      <c r="MYJ21" s="13"/>
      <c r="MYK21" s="15"/>
      <c r="MYL21" s="14"/>
      <c r="MYM21" s="14"/>
      <c r="MYN21" s="15"/>
      <c r="MYP21" s="16"/>
      <c r="MYQ21" s="13"/>
      <c r="MYR21" s="13"/>
      <c r="MYS21" s="15"/>
      <c r="MYT21" s="13"/>
      <c r="MYU21" s="13"/>
      <c r="MYV21" s="15"/>
      <c r="MYW21" s="13"/>
      <c r="MYX21" s="13"/>
      <c r="MYY21" s="15"/>
      <c r="MYZ21" s="13"/>
      <c r="MZA21" s="13"/>
      <c r="MZB21" s="15"/>
      <c r="MZC21" s="13"/>
      <c r="MZD21" s="17"/>
      <c r="MZE21" s="15"/>
      <c r="MZF21" s="13"/>
      <c r="MZG21" s="13"/>
      <c r="MZH21" s="15"/>
      <c r="MZI21" s="14"/>
      <c r="MZJ21" s="14"/>
      <c r="MZK21" s="15"/>
      <c r="MZM21" s="16"/>
      <c r="MZN21" s="13"/>
      <c r="MZO21" s="13"/>
      <c r="MZP21" s="15"/>
      <c r="MZQ21" s="13"/>
      <c r="MZR21" s="13"/>
      <c r="MZS21" s="15"/>
      <c r="MZT21" s="13"/>
      <c r="MZU21" s="13"/>
      <c r="MZV21" s="15"/>
      <c r="MZW21" s="13"/>
      <c r="MZX21" s="13"/>
      <c r="MZY21" s="15"/>
      <c r="MZZ21" s="13"/>
      <c r="NAA21" s="17"/>
      <c r="NAB21" s="15"/>
      <c r="NAC21" s="13"/>
      <c r="NAD21" s="13"/>
      <c r="NAE21" s="15"/>
      <c r="NAF21" s="14"/>
      <c r="NAG21" s="14"/>
      <c r="NAH21" s="15"/>
      <c r="NAJ21" s="16"/>
      <c r="NAK21" s="13"/>
      <c r="NAL21" s="13"/>
      <c r="NAM21" s="15"/>
      <c r="NAN21" s="13"/>
      <c r="NAO21" s="13"/>
      <c r="NAP21" s="15"/>
      <c r="NAQ21" s="13"/>
      <c r="NAR21" s="13"/>
      <c r="NAS21" s="15"/>
      <c r="NAT21" s="13"/>
      <c r="NAU21" s="13"/>
      <c r="NAV21" s="15"/>
      <c r="NAW21" s="13"/>
      <c r="NAX21" s="17"/>
      <c r="NAY21" s="15"/>
      <c r="NAZ21" s="13"/>
      <c r="NBA21" s="13"/>
      <c r="NBB21" s="15"/>
      <c r="NBC21" s="14"/>
      <c r="NBD21" s="14"/>
      <c r="NBE21" s="15"/>
      <c r="NBG21" s="16"/>
      <c r="NBH21" s="13"/>
      <c r="NBI21" s="13"/>
      <c r="NBJ21" s="15"/>
      <c r="NBK21" s="13"/>
      <c r="NBL21" s="13"/>
      <c r="NBM21" s="15"/>
      <c r="NBN21" s="13"/>
      <c r="NBO21" s="13"/>
      <c r="NBP21" s="15"/>
      <c r="NBQ21" s="13"/>
      <c r="NBR21" s="13"/>
      <c r="NBS21" s="15"/>
      <c r="NBT21" s="13"/>
      <c r="NBU21" s="17"/>
      <c r="NBV21" s="15"/>
      <c r="NBW21" s="13"/>
      <c r="NBX21" s="13"/>
      <c r="NBY21" s="15"/>
      <c r="NBZ21" s="14"/>
      <c r="NCA21" s="14"/>
      <c r="NCB21" s="15"/>
      <c r="NCD21" s="16"/>
      <c r="NCE21" s="13"/>
      <c r="NCF21" s="13"/>
      <c r="NCG21" s="15"/>
      <c r="NCH21" s="13"/>
      <c r="NCI21" s="13"/>
      <c r="NCJ21" s="15"/>
      <c r="NCK21" s="13"/>
      <c r="NCL21" s="13"/>
      <c r="NCM21" s="15"/>
      <c r="NCN21" s="13"/>
      <c r="NCO21" s="13"/>
      <c r="NCP21" s="15"/>
      <c r="NCQ21" s="13"/>
      <c r="NCR21" s="17"/>
      <c r="NCS21" s="15"/>
      <c r="NCT21" s="13"/>
      <c r="NCU21" s="13"/>
      <c r="NCV21" s="15"/>
      <c r="NCW21" s="14"/>
      <c r="NCX21" s="14"/>
      <c r="NCY21" s="15"/>
      <c r="NDA21" s="16"/>
      <c r="NDB21" s="13"/>
      <c r="NDC21" s="13"/>
      <c r="NDD21" s="15"/>
      <c r="NDE21" s="13"/>
      <c r="NDF21" s="13"/>
      <c r="NDG21" s="15"/>
      <c r="NDH21" s="13"/>
      <c r="NDI21" s="13"/>
      <c r="NDJ21" s="15"/>
      <c r="NDK21" s="13"/>
      <c r="NDL21" s="13"/>
      <c r="NDM21" s="15"/>
      <c r="NDN21" s="13"/>
      <c r="NDO21" s="17"/>
      <c r="NDP21" s="15"/>
      <c r="NDQ21" s="13"/>
      <c r="NDR21" s="13"/>
      <c r="NDS21" s="15"/>
      <c r="NDT21" s="14"/>
      <c r="NDU21" s="14"/>
      <c r="NDV21" s="15"/>
      <c r="NDX21" s="16"/>
      <c r="NDY21" s="13"/>
      <c r="NDZ21" s="13"/>
      <c r="NEA21" s="15"/>
      <c r="NEB21" s="13"/>
      <c r="NEC21" s="13"/>
      <c r="NED21" s="15"/>
      <c r="NEE21" s="13"/>
      <c r="NEF21" s="13"/>
      <c r="NEG21" s="15"/>
      <c r="NEH21" s="13"/>
      <c r="NEI21" s="13"/>
      <c r="NEJ21" s="15"/>
      <c r="NEK21" s="13"/>
      <c r="NEL21" s="17"/>
      <c r="NEM21" s="15"/>
      <c r="NEN21" s="13"/>
      <c r="NEO21" s="13"/>
      <c r="NEP21" s="15"/>
      <c r="NEQ21" s="14"/>
      <c r="NER21" s="14"/>
      <c r="NES21" s="15"/>
      <c r="NEU21" s="16"/>
      <c r="NEV21" s="13"/>
      <c r="NEW21" s="13"/>
      <c r="NEX21" s="15"/>
      <c r="NEY21" s="13"/>
      <c r="NEZ21" s="13"/>
      <c r="NFA21" s="15"/>
      <c r="NFB21" s="13"/>
      <c r="NFC21" s="13"/>
      <c r="NFD21" s="15"/>
      <c r="NFE21" s="13"/>
      <c r="NFF21" s="13"/>
      <c r="NFG21" s="15"/>
      <c r="NFH21" s="13"/>
      <c r="NFI21" s="17"/>
      <c r="NFJ21" s="15"/>
      <c r="NFK21" s="13"/>
      <c r="NFL21" s="13"/>
      <c r="NFM21" s="15"/>
      <c r="NFN21" s="14"/>
      <c r="NFO21" s="14"/>
      <c r="NFP21" s="15"/>
      <c r="NFR21" s="16"/>
      <c r="NFS21" s="13"/>
      <c r="NFT21" s="13"/>
      <c r="NFU21" s="15"/>
      <c r="NFV21" s="13"/>
      <c r="NFW21" s="13"/>
      <c r="NFX21" s="15"/>
      <c r="NFY21" s="13"/>
      <c r="NFZ21" s="13"/>
      <c r="NGA21" s="15"/>
      <c r="NGB21" s="13"/>
      <c r="NGC21" s="13"/>
      <c r="NGD21" s="15"/>
      <c r="NGE21" s="13"/>
      <c r="NGF21" s="17"/>
      <c r="NGG21" s="15"/>
      <c r="NGH21" s="13"/>
      <c r="NGI21" s="13"/>
      <c r="NGJ21" s="15"/>
      <c r="NGK21" s="14"/>
      <c r="NGL21" s="14"/>
      <c r="NGM21" s="15"/>
      <c r="NGO21" s="16"/>
      <c r="NGP21" s="13"/>
      <c r="NGQ21" s="13"/>
      <c r="NGR21" s="15"/>
      <c r="NGS21" s="13"/>
      <c r="NGT21" s="13"/>
      <c r="NGU21" s="15"/>
      <c r="NGV21" s="13"/>
      <c r="NGW21" s="13"/>
      <c r="NGX21" s="15"/>
      <c r="NGY21" s="13"/>
      <c r="NGZ21" s="13"/>
      <c r="NHA21" s="15"/>
      <c r="NHB21" s="13"/>
      <c r="NHC21" s="17"/>
      <c r="NHD21" s="15"/>
      <c r="NHE21" s="13"/>
      <c r="NHF21" s="13"/>
      <c r="NHG21" s="15"/>
      <c r="NHH21" s="14"/>
      <c r="NHI21" s="14"/>
      <c r="NHJ21" s="15"/>
      <c r="NHL21" s="16"/>
      <c r="NHM21" s="13"/>
      <c r="NHN21" s="13"/>
      <c r="NHO21" s="15"/>
      <c r="NHP21" s="13"/>
      <c r="NHQ21" s="13"/>
      <c r="NHR21" s="15"/>
      <c r="NHS21" s="13"/>
      <c r="NHT21" s="13"/>
      <c r="NHU21" s="15"/>
      <c r="NHV21" s="13"/>
      <c r="NHW21" s="13"/>
      <c r="NHX21" s="15"/>
      <c r="NHY21" s="13"/>
      <c r="NHZ21" s="17"/>
      <c r="NIA21" s="15"/>
      <c r="NIB21" s="13"/>
      <c r="NIC21" s="13"/>
      <c r="NID21" s="15"/>
      <c r="NIE21" s="14"/>
      <c r="NIF21" s="14"/>
      <c r="NIG21" s="15"/>
      <c r="NII21" s="16"/>
      <c r="NIJ21" s="13"/>
      <c r="NIK21" s="13"/>
      <c r="NIL21" s="15"/>
      <c r="NIM21" s="13"/>
      <c r="NIN21" s="13"/>
      <c r="NIO21" s="15"/>
      <c r="NIP21" s="13"/>
      <c r="NIQ21" s="13"/>
      <c r="NIR21" s="15"/>
      <c r="NIS21" s="13"/>
      <c r="NIT21" s="13"/>
      <c r="NIU21" s="15"/>
      <c r="NIV21" s="13"/>
      <c r="NIW21" s="17"/>
      <c r="NIX21" s="15"/>
      <c r="NIY21" s="13"/>
      <c r="NIZ21" s="13"/>
      <c r="NJA21" s="15"/>
      <c r="NJB21" s="14"/>
      <c r="NJC21" s="14"/>
      <c r="NJD21" s="15"/>
      <c r="NJF21" s="16"/>
      <c r="NJG21" s="13"/>
      <c r="NJH21" s="13"/>
      <c r="NJI21" s="15"/>
      <c r="NJJ21" s="13"/>
      <c r="NJK21" s="13"/>
      <c r="NJL21" s="15"/>
      <c r="NJM21" s="13"/>
      <c r="NJN21" s="13"/>
      <c r="NJO21" s="15"/>
      <c r="NJP21" s="13"/>
      <c r="NJQ21" s="13"/>
      <c r="NJR21" s="15"/>
      <c r="NJS21" s="13"/>
      <c r="NJT21" s="17"/>
      <c r="NJU21" s="15"/>
      <c r="NJV21" s="13"/>
      <c r="NJW21" s="13"/>
      <c r="NJX21" s="15"/>
      <c r="NJY21" s="14"/>
      <c r="NJZ21" s="14"/>
      <c r="NKA21" s="15"/>
      <c r="NKC21" s="16"/>
      <c r="NKD21" s="13"/>
      <c r="NKE21" s="13"/>
      <c r="NKF21" s="15"/>
      <c r="NKG21" s="13"/>
      <c r="NKH21" s="13"/>
      <c r="NKI21" s="15"/>
      <c r="NKJ21" s="13"/>
      <c r="NKK21" s="13"/>
      <c r="NKL21" s="15"/>
      <c r="NKM21" s="13"/>
      <c r="NKN21" s="13"/>
      <c r="NKO21" s="15"/>
      <c r="NKP21" s="13"/>
      <c r="NKQ21" s="17"/>
      <c r="NKR21" s="15"/>
      <c r="NKS21" s="13"/>
      <c r="NKT21" s="13"/>
      <c r="NKU21" s="15"/>
      <c r="NKV21" s="14"/>
      <c r="NKW21" s="14"/>
      <c r="NKX21" s="15"/>
      <c r="NKZ21" s="16"/>
      <c r="NLA21" s="13"/>
      <c r="NLB21" s="13"/>
      <c r="NLC21" s="15"/>
      <c r="NLD21" s="13"/>
      <c r="NLE21" s="13"/>
      <c r="NLF21" s="15"/>
      <c r="NLG21" s="13"/>
      <c r="NLH21" s="13"/>
      <c r="NLI21" s="15"/>
      <c r="NLJ21" s="13"/>
      <c r="NLK21" s="13"/>
      <c r="NLL21" s="15"/>
      <c r="NLM21" s="13"/>
      <c r="NLN21" s="17"/>
      <c r="NLO21" s="15"/>
      <c r="NLP21" s="13"/>
      <c r="NLQ21" s="13"/>
      <c r="NLR21" s="15"/>
      <c r="NLS21" s="14"/>
      <c r="NLT21" s="14"/>
      <c r="NLU21" s="15"/>
      <c r="NLW21" s="16"/>
      <c r="NLX21" s="13"/>
      <c r="NLY21" s="13"/>
      <c r="NLZ21" s="15"/>
      <c r="NMA21" s="13"/>
      <c r="NMB21" s="13"/>
      <c r="NMC21" s="15"/>
      <c r="NMD21" s="13"/>
      <c r="NME21" s="13"/>
      <c r="NMF21" s="15"/>
      <c r="NMG21" s="13"/>
      <c r="NMH21" s="13"/>
      <c r="NMI21" s="15"/>
      <c r="NMJ21" s="13"/>
      <c r="NMK21" s="17"/>
      <c r="NML21" s="15"/>
      <c r="NMM21" s="13"/>
      <c r="NMN21" s="13"/>
      <c r="NMO21" s="15"/>
      <c r="NMP21" s="14"/>
      <c r="NMQ21" s="14"/>
      <c r="NMR21" s="15"/>
      <c r="NMT21" s="16"/>
      <c r="NMU21" s="13"/>
      <c r="NMV21" s="13"/>
      <c r="NMW21" s="15"/>
      <c r="NMX21" s="13"/>
      <c r="NMY21" s="13"/>
      <c r="NMZ21" s="15"/>
      <c r="NNA21" s="13"/>
      <c r="NNB21" s="13"/>
      <c r="NNC21" s="15"/>
      <c r="NND21" s="13"/>
      <c r="NNE21" s="13"/>
      <c r="NNF21" s="15"/>
      <c r="NNG21" s="13"/>
      <c r="NNH21" s="17"/>
      <c r="NNI21" s="15"/>
      <c r="NNJ21" s="13"/>
      <c r="NNK21" s="13"/>
      <c r="NNL21" s="15"/>
      <c r="NNM21" s="14"/>
      <c r="NNN21" s="14"/>
      <c r="NNO21" s="15"/>
      <c r="NNQ21" s="16"/>
      <c r="NNR21" s="13"/>
      <c r="NNS21" s="13"/>
      <c r="NNT21" s="15"/>
      <c r="NNU21" s="13"/>
      <c r="NNV21" s="13"/>
      <c r="NNW21" s="15"/>
      <c r="NNX21" s="13"/>
      <c r="NNY21" s="13"/>
      <c r="NNZ21" s="15"/>
      <c r="NOA21" s="13"/>
      <c r="NOB21" s="13"/>
      <c r="NOC21" s="15"/>
      <c r="NOD21" s="13"/>
      <c r="NOE21" s="17"/>
      <c r="NOF21" s="15"/>
      <c r="NOG21" s="13"/>
      <c r="NOH21" s="13"/>
      <c r="NOI21" s="15"/>
      <c r="NOJ21" s="14"/>
      <c r="NOK21" s="14"/>
      <c r="NOL21" s="15"/>
      <c r="NON21" s="16"/>
      <c r="NOO21" s="13"/>
      <c r="NOP21" s="13"/>
      <c r="NOQ21" s="15"/>
      <c r="NOR21" s="13"/>
      <c r="NOS21" s="13"/>
      <c r="NOT21" s="15"/>
      <c r="NOU21" s="13"/>
      <c r="NOV21" s="13"/>
      <c r="NOW21" s="15"/>
      <c r="NOX21" s="13"/>
      <c r="NOY21" s="13"/>
      <c r="NOZ21" s="15"/>
      <c r="NPA21" s="13"/>
      <c r="NPB21" s="17"/>
      <c r="NPC21" s="15"/>
      <c r="NPD21" s="13"/>
      <c r="NPE21" s="13"/>
      <c r="NPF21" s="15"/>
      <c r="NPG21" s="14"/>
      <c r="NPH21" s="14"/>
      <c r="NPI21" s="15"/>
      <c r="NPK21" s="16"/>
      <c r="NPL21" s="13"/>
      <c r="NPM21" s="13"/>
      <c r="NPN21" s="15"/>
      <c r="NPO21" s="13"/>
      <c r="NPP21" s="13"/>
      <c r="NPQ21" s="15"/>
      <c r="NPR21" s="13"/>
      <c r="NPS21" s="13"/>
      <c r="NPT21" s="15"/>
      <c r="NPU21" s="13"/>
      <c r="NPV21" s="13"/>
      <c r="NPW21" s="15"/>
      <c r="NPX21" s="13"/>
      <c r="NPY21" s="17"/>
      <c r="NPZ21" s="15"/>
      <c r="NQA21" s="13"/>
      <c r="NQB21" s="13"/>
      <c r="NQC21" s="15"/>
      <c r="NQD21" s="14"/>
      <c r="NQE21" s="14"/>
      <c r="NQF21" s="15"/>
      <c r="NQH21" s="16"/>
      <c r="NQI21" s="13"/>
      <c r="NQJ21" s="13"/>
      <c r="NQK21" s="15"/>
      <c r="NQL21" s="13"/>
      <c r="NQM21" s="13"/>
      <c r="NQN21" s="15"/>
      <c r="NQO21" s="13"/>
      <c r="NQP21" s="13"/>
      <c r="NQQ21" s="15"/>
      <c r="NQR21" s="13"/>
      <c r="NQS21" s="13"/>
      <c r="NQT21" s="15"/>
      <c r="NQU21" s="13"/>
      <c r="NQV21" s="17"/>
      <c r="NQW21" s="15"/>
      <c r="NQX21" s="13"/>
      <c r="NQY21" s="13"/>
      <c r="NQZ21" s="15"/>
      <c r="NRA21" s="14"/>
      <c r="NRB21" s="14"/>
      <c r="NRC21" s="15"/>
      <c r="NRE21" s="16"/>
      <c r="NRF21" s="13"/>
      <c r="NRG21" s="13"/>
      <c r="NRH21" s="15"/>
      <c r="NRI21" s="13"/>
      <c r="NRJ21" s="13"/>
      <c r="NRK21" s="15"/>
      <c r="NRL21" s="13"/>
      <c r="NRM21" s="13"/>
      <c r="NRN21" s="15"/>
      <c r="NRO21" s="13"/>
      <c r="NRP21" s="13"/>
      <c r="NRQ21" s="15"/>
      <c r="NRR21" s="13"/>
      <c r="NRS21" s="17"/>
      <c r="NRT21" s="15"/>
      <c r="NRU21" s="13"/>
      <c r="NRV21" s="13"/>
      <c r="NRW21" s="15"/>
      <c r="NRX21" s="14"/>
      <c r="NRY21" s="14"/>
      <c r="NRZ21" s="15"/>
      <c r="NSB21" s="16"/>
      <c r="NSC21" s="13"/>
      <c r="NSD21" s="13"/>
      <c r="NSE21" s="15"/>
      <c r="NSF21" s="13"/>
      <c r="NSG21" s="13"/>
      <c r="NSH21" s="15"/>
      <c r="NSI21" s="13"/>
      <c r="NSJ21" s="13"/>
      <c r="NSK21" s="15"/>
      <c r="NSL21" s="13"/>
      <c r="NSM21" s="13"/>
      <c r="NSN21" s="15"/>
      <c r="NSO21" s="13"/>
      <c r="NSP21" s="17"/>
      <c r="NSQ21" s="15"/>
      <c r="NSR21" s="13"/>
      <c r="NSS21" s="13"/>
      <c r="NST21" s="15"/>
      <c r="NSU21" s="14"/>
      <c r="NSV21" s="14"/>
      <c r="NSW21" s="15"/>
      <c r="NSY21" s="16"/>
      <c r="NSZ21" s="13"/>
      <c r="NTA21" s="13"/>
      <c r="NTB21" s="15"/>
      <c r="NTC21" s="13"/>
      <c r="NTD21" s="13"/>
      <c r="NTE21" s="15"/>
      <c r="NTF21" s="13"/>
      <c r="NTG21" s="13"/>
      <c r="NTH21" s="15"/>
      <c r="NTI21" s="13"/>
      <c r="NTJ21" s="13"/>
      <c r="NTK21" s="15"/>
      <c r="NTL21" s="13"/>
      <c r="NTM21" s="17"/>
      <c r="NTN21" s="15"/>
      <c r="NTO21" s="13"/>
      <c r="NTP21" s="13"/>
      <c r="NTQ21" s="15"/>
      <c r="NTR21" s="14"/>
      <c r="NTS21" s="14"/>
      <c r="NTT21" s="15"/>
      <c r="NTV21" s="16"/>
      <c r="NTW21" s="13"/>
      <c r="NTX21" s="13"/>
      <c r="NTY21" s="15"/>
      <c r="NTZ21" s="13"/>
      <c r="NUA21" s="13"/>
      <c r="NUB21" s="15"/>
      <c r="NUC21" s="13"/>
      <c r="NUD21" s="13"/>
      <c r="NUE21" s="15"/>
      <c r="NUF21" s="13"/>
      <c r="NUG21" s="13"/>
      <c r="NUH21" s="15"/>
      <c r="NUI21" s="13"/>
      <c r="NUJ21" s="17"/>
      <c r="NUK21" s="15"/>
      <c r="NUL21" s="13"/>
      <c r="NUM21" s="13"/>
      <c r="NUN21" s="15"/>
      <c r="NUO21" s="14"/>
      <c r="NUP21" s="14"/>
      <c r="NUQ21" s="15"/>
      <c r="NUS21" s="16"/>
      <c r="NUT21" s="13"/>
      <c r="NUU21" s="13"/>
      <c r="NUV21" s="15"/>
      <c r="NUW21" s="13"/>
      <c r="NUX21" s="13"/>
      <c r="NUY21" s="15"/>
      <c r="NUZ21" s="13"/>
      <c r="NVA21" s="13"/>
      <c r="NVB21" s="15"/>
      <c r="NVC21" s="13"/>
      <c r="NVD21" s="13"/>
      <c r="NVE21" s="15"/>
      <c r="NVF21" s="13"/>
      <c r="NVG21" s="17"/>
      <c r="NVH21" s="15"/>
      <c r="NVI21" s="13"/>
      <c r="NVJ21" s="13"/>
      <c r="NVK21" s="15"/>
      <c r="NVL21" s="14"/>
      <c r="NVM21" s="14"/>
      <c r="NVN21" s="15"/>
      <c r="NVP21" s="16"/>
      <c r="NVQ21" s="13"/>
      <c r="NVR21" s="13"/>
      <c r="NVS21" s="15"/>
      <c r="NVT21" s="13"/>
      <c r="NVU21" s="13"/>
      <c r="NVV21" s="15"/>
      <c r="NVW21" s="13"/>
      <c r="NVX21" s="13"/>
      <c r="NVY21" s="15"/>
      <c r="NVZ21" s="13"/>
      <c r="NWA21" s="13"/>
      <c r="NWB21" s="15"/>
      <c r="NWC21" s="13"/>
      <c r="NWD21" s="17"/>
      <c r="NWE21" s="15"/>
      <c r="NWF21" s="13"/>
      <c r="NWG21" s="13"/>
      <c r="NWH21" s="15"/>
      <c r="NWI21" s="14"/>
      <c r="NWJ21" s="14"/>
      <c r="NWK21" s="15"/>
      <c r="NWM21" s="16"/>
      <c r="NWN21" s="13"/>
      <c r="NWO21" s="13"/>
      <c r="NWP21" s="15"/>
      <c r="NWQ21" s="13"/>
      <c r="NWR21" s="13"/>
      <c r="NWS21" s="15"/>
      <c r="NWT21" s="13"/>
      <c r="NWU21" s="13"/>
      <c r="NWV21" s="15"/>
      <c r="NWW21" s="13"/>
      <c r="NWX21" s="13"/>
      <c r="NWY21" s="15"/>
      <c r="NWZ21" s="13"/>
      <c r="NXA21" s="17"/>
      <c r="NXB21" s="15"/>
      <c r="NXC21" s="13"/>
      <c r="NXD21" s="13"/>
      <c r="NXE21" s="15"/>
      <c r="NXF21" s="14"/>
      <c r="NXG21" s="14"/>
      <c r="NXH21" s="15"/>
      <c r="NXJ21" s="16"/>
      <c r="NXK21" s="13"/>
      <c r="NXL21" s="13"/>
      <c r="NXM21" s="15"/>
      <c r="NXN21" s="13"/>
      <c r="NXO21" s="13"/>
      <c r="NXP21" s="15"/>
      <c r="NXQ21" s="13"/>
      <c r="NXR21" s="13"/>
      <c r="NXS21" s="15"/>
      <c r="NXT21" s="13"/>
      <c r="NXU21" s="13"/>
      <c r="NXV21" s="15"/>
      <c r="NXW21" s="13"/>
      <c r="NXX21" s="17"/>
      <c r="NXY21" s="15"/>
      <c r="NXZ21" s="13"/>
      <c r="NYA21" s="13"/>
      <c r="NYB21" s="15"/>
      <c r="NYC21" s="14"/>
      <c r="NYD21" s="14"/>
      <c r="NYE21" s="15"/>
      <c r="NYG21" s="16"/>
      <c r="NYH21" s="13"/>
      <c r="NYI21" s="13"/>
      <c r="NYJ21" s="15"/>
      <c r="NYK21" s="13"/>
      <c r="NYL21" s="13"/>
      <c r="NYM21" s="15"/>
      <c r="NYN21" s="13"/>
      <c r="NYO21" s="13"/>
      <c r="NYP21" s="15"/>
      <c r="NYQ21" s="13"/>
      <c r="NYR21" s="13"/>
      <c r="NYS21" s="15"/>
      <c r="NYT21" s="13"/>
      <c r="NYU21" s="17"/>
      <c r="NYV21" s="15"/>
      <c r="NYW21" s="13"/>
      <c r="NYX21" s="13"/>
      <c r="NYY21" s="15"/>
      <c r="NYZ21" s="14"/>
      <c r="NZA21" s="14"/>
      <c r="NZB21" s="15"/>
      <c r="NZD21" s="16"/>
      <c r="NZE21" s="13"/>
      <c r="NZF21" s="13"/>
      <c r="NZG21" s="15"/>
      <c r="NZH21" s="13"/>
      <c r="NZI21" s="13"/>
      <c r="NZJ21" s="15"/>
      <c r="NZK21" s="13"/>
      <c r="NZL21" s="13"/>
      <c r="NZM21" s="15"/>
      <c r="NZN21" s="13"/>
      <c r="NZO21" s="13"/>
      <c r="NZP21" s="15"/>
      <c r="NZQ21" s="13"/>
      <c r="NZR21" s="17"/>
      <c r="NZS21" s="15"/>
      <c r="NZT21" s="13"/>
      <c r="NZU21" s="13"/>
      <c r="NZV21" s="15"/>
      <c r="NZW21" s="14"/>
      <c r="NZX21" s="14"/>
      <c r="NZY21" s="15"/>
      <c r="OAA21" s="16"/>
      <c r="OAB21" s="13"/>
      <c r="OAC21" s="13"/>
      <c r="OAD21" s="15"/>
      <c r="OAE21" s="13"/>
      <c r="OAF21" s="13"/>
      <c r="OAG21" s="15"/>
      <c r="OAH21" s="13"/>
      <c r="OAI21" s="13"/>
      <c r="OAJ21" s="15"/>
      <c r="OAK21" s="13"/>
      <c r="OAL21" s="13"/>
      <c r="OAM21" s="15"/>
      <c r="OAN21" s="13"/>
      <c r="OAO21" s="17"/>
      <c r="OAP21" s="15"/>
      <c r="OAQ21" s="13"/>
      <c r="OAR21" s="13"/>
      <c r="OAS21" s="15"/>
      <c r="OAT21" s="14"/>
      <c r="OAU21" s="14"/>
      <c r="OAV21" s="15"/>
      <c r="OAX21" s="16"/>
      <c r="OAY21" s="13"/>
      <c r="OAZ21" s="13"/>
      <c r="OBA21" s="15"/>
      <c r="OBB21" s="13"/>
      <c r="OBC21" s="13"/>
      <c r="OBD21" s="15"/>
      <c r="OBE21" s="13"/>
      <c r="OBF21" s="13"/>
      <c r="OBG21" s="15"/>
      <c r="OBH21" s="13"/>
      <c r="OBI21" s="13"/>
      <c r="OBJ21" s="15"/>
      <c r="OBK21" s="13"/>
      <c r="OBL21" s="17"/>
      <c r="OBM21" s="15"/>
      <c r="OBN21" s="13"/>
      <c r="OBO21" s="13"/>
      <c r="OBP21" s="15"/>
      <c r="OBQ21" s="14"/>
      <c r="OBR21" s="14"/>
      <c r="OBS21" s="15"/>
      <c r="OBU21" s="16"/>
      <c r="OBV21" s="13"/>
      <c r="OBW21" s="13"/>
      <c r="OBX21" s="15"/>
      <c r="OBY21" s="13"/>
      <c r="OBZ21" s="13"/>
      <c r="OCA21" s="15"/>
      <c r="OCB21" s="13"/>
      <c r="OCC21" s="13"/>
      <c r="OCD21" s="15"/>
      <c r="OCE21" s="13"/>
      <c r="OCF21" s="13"/>
      <c r="OCG21" s="15"/>
      <c r="OCH21" s="13"/>
      <c r="OCI21" s="17"/>
      <c r="OCJ21" s="15"/>
      <c r="OCK21" s="13"/>
      <c r="OCL21" s="13"/>
      <c r="OCM21" s="15"/>
      <c r="OCN21" s="14"/>
      <c r="OCO21" s="14"/>
      <c r="OCP21" s="15"/>
      <c r="OCR21" s="16"/>
      <c r="OCS21" s="13"/>
      <c r="OCT21" s="13"/>
      <c r="OCU21" s="15"/>
      <c r="OCV21" s="13"/>
      <c r="OCW21" s="13"/>
      <c r="OCX21" s="15"/>
      <c r="OCY21" s="13"/>
      <c r="OCZ21" s="13"/>
      <c r="ODA21" s="15"/>
      <c r="ODB21" s="13"/>
      <c r="ODC21" s="13"/>
      <c r="ODD21" s="15"/>
      <c r="ODE21" s="13"/>
      <c r="ODF21" s="17"/>
      <c r="ODG21" s="15"/>
      <c r="ODH21" s="13"/>
      <c r="ODI21" s="13"/>
      <c r="ODJ21" s="15"/>
      <c r="ODK21" s="14"/>
      <c r="ODL21" s="14"/>
      <c r="ODM21" s="15"/>
      <c r="ODO21" s="16"/>
      <c r="ODP21" s="13"/>
      <c r="ODQ21" s="13"/>
      <c r="ODR21" s="15"/>
      <c r="ODS21" s="13"/>
      <c r="ODT21" s="13"/>
      <c r="ODU21" s="15"/>
      <c r="ODV21" s="13"/>
      <c r="ODW21" s="13"/>
      <c r="ODX21" s="15"/>
      <c r="ODY21" s="13"/>
      <c r="ODZ21" s="13"/>
      <c r="OEA21" s="15"/>
      <c r="OEB21" s="13"/>
      <c r="OEC21" s="17"/>
      <c r="OED21" s="15"/>
      <c r="OEE21" s="13"/>
      <c r="OEF21" s="13"/>
      <c r="OEG21" s="15"/>
      <c r="OEH21" s="14"/>
      <c r="OEI21" s="14"/>
      <c r="OEJ21" s="15"/>
      <c r="OEL21" s="16"/>
      <c r="OEM21" s="13"/>
      <c r="OEN21" s="13"/>
      <c r="OEO21" s="15"/>
      <c r="OEP21" s="13"/>
      <c r="OEQ21" s="13"/>
      <c r="OER21" s="15"/>
      <c r="OES21" s="13"/>
      <c r="OET21" s="13"/>
      <c r="OEU21" s="15"/>
      <c r="OEV21" s="13"/>
      <c r="OEW21" s="13"/>
      <c r="OEX21" s="15"/>
      <c r="OEY21" s="13"/>
      <c r="OEZ21" s="17"/>
      <c r="OFA21" s="15"/>
      <c r="OFB21" s="13"/>
      <c r="OFC21" s="13"/>
      <c r="OFD21" s="15"/>
      <c r="OFE21" s="14"/>
      <c r="OFF21" s="14"/>
      <c r="OFG21" s="15"/>
      <c r="OFI21" s="16"/>
      <c r="OFJ21" s="13"/>
      <c r="OFK21" s="13"/>
      <c r="OFL21" s="15"/>
      <c r="OFM21" s="13"/>
      <c r="OFN21" s="13"/>
      <c r="OFO21" s="15"/>
      <c r="OFP21" s="13"/>
      <c r="OFQ21" s="13"/>
      <c r="OFR21" s="15"/>
      <c r="OFS21" s="13"/>
      <c r="OFT21" s="13"/>
      <c r="OFU21" s="15"/>
      <c r="OFV21" s="13"/>
      <c r="OFW21" s="17"/>
      <c r="OFX21" s="15"/>
      <c r="OFY21" s="13"/>
      <c r="OFZ21" s="13"/>
      <c r="OGA21" s="15"/>
      <c r="OGB21" s="14"/>
      <c r="OGC21" s="14"/>
      <c r="OGD21" s="15"/>
      <c r="OGF21" s="16"/>
      <c r="OGG21" s="13"/>
      <c r="OGH21" s="13"/>
      <c r="OGI21" s="15"/>
      <c r="OGJ21" s="13"/>
      <c r="OGK21" s="13"/>
      <c r="OGL21" s="15"/>
      <c r="OGM21" s="13"/>
      <c r="OGN21" s="13"/>
      <c r="OGO21" s="15"/>
      <c r="OGP21" s="13"/>
      <c r="OGQ21" s="13"/>
      <c r="OGR21" s="15"/>
      <c r="OGS21" s="13"/>
      <c r="OGT21" s="17"/>
      <c r="OGU21" s="15"/>
      <c r="OGV21" s="13"/>
      <c r="OGW21" s="13"/>
      <c r="OGX21" s="15"/>
      <c r="OGY21" s="14"/>
      <c r="OGZ21" s="14"/>
      <c r="OHA21" s="15"/>
      <c r="OHC21" s="16"/>
      <c r="OHD21" s="13"/>
      <c r="OHE21" s="13"/>
      <c r="OHF21" s="15"/>
      <c r="OHG21" s="13"/>
      <c r="OHH21" s="13"/>
      <c r="OHI21" s="15"/>
      <c r="OHJ21" s="13"/>
      <c r="OHK21" s="13"/>
      <c r="OHL21" s="15"/>
      <c r="OHM21" s="13"/>
      <c r="OHN21" s="13"/>
      <c r="OHO21" s="15"/>
      <c r="OHP21" s="13"/>
      <c r="OHQ21" s="17"/>
      <c r="OHR21" s="15"/>
      <c r="OHS21" s="13"/>
      <c r="OHT21" s="13"/>
      <c r="OHU21" s="15"/>
      <c r="OHV21" s="14"/>
      <c r="OHW21" s="14"/>
      <c r="OHX21" s="15"/>
      <c r="OHZ21" s="16"/>
      <c r="OIA21" s="13"/>
      <c r="OIB21" s="13"/>
      <c r="OIC21" s="15"/>
      <c r="OID21" s="13"/>
      <c r="OIE21" s="13"/>
      <c r="OIF21" s="15"/>
      <c r="OIG21" s="13"/>
      <c r="OIH21" s="13"/>
      <c r="OII21" s="15"/>
      <c r="OIJ21" s="13"/>
      <c r="OIK21" s="13"/>
      <c r="OIL21" s="15"/>
      <c r="OIM21" s="13"/>
      <c r="OIN21" s="17"/>
      <c r="OIO21" s="15"/>
      <c r="OIP21" s="13"/>
      <c r="OIQ21" s="13"/>
      <c r="OIR21" s="15"/>
      <c r="OIS21" s="14"/>
      <c r="OIT21" s="14"/>
      <c r="OIU21" s="15"/>
      <c r="OIW21" s="16"/>
      <c r="OIX21" s="13"/>
      <c r="OIY21" s="13"/>
      <c r="OIZ21" s="15"/>
      <c r="OJA21" s="13"/>
      <c r="OJB21" s="13"/>
      <c r="OJC21" s="15"/>
      <c r="OJD21" s="13"/>
      <c r="OJE21" s="13"/>
      <c r="OJF21" s="15"/>
      <c r="OJG21" s="13"/>
      <c r="OJH21" s="13"/>
      <c r="OJI21" s="15"/>
      <c r="OJJ21" s="13"/>
      <c r="OJK21" s="17"/>
      <c r="OJL21" s="15"/>
      <c r="OJM21" s="13"/>
      <c r="OJN21" s="13"/>
      <c r="OJO21" s="15"/>
      <c r="OJP21" s="14"/>
      <c r="OJQ21" s="14"/>
      <c r="OJR21" s="15"/>
      <c r="OJT21" s="16"/>
      <c r="OJU21" s="13"/>
      <c r="OJV21" s="13"/>
      <c r="OJW21" s="15"/>
      <c r="OJX21" s="13"/>
      <c r="OJY21" s="13"/>
      <c r="OJZ21" s="15"/>
      <c r="OKA21" s="13"/>
      <c r="OKB21" s="13"/>
      <c r="OKC21" s="15"/>
      <c r="OKD21" s="13"/>
      <c r="OKE21" s="13"/>
      <c r="OKF21" s="15"/>
      <c r="OKG21" s="13"/>
      <c r="OKH21" s="17"/>
      <c r="OKI21" s="15"/>
      <c r="OKJ21" s="13"/>
      <c r="OKK21" s="13"/>
      <c r="OKL21" s="15"/>
      <c r="OKM21" s="14"/>
      <c r="OKN21" s="14"/>
      <c r="OKO21" s="15"/>
      <c r="OKQ21" s="16"/>
      <c r="OKR21" s="13"/>
      <c r="OKS21" s="13"/>
      <c r="OKT21" s="15"/>
      <c r="OKU21" s="13"/>
      <c r="OKV21" s="13"/>
      <c r="OKW21" s="15"/>
      <c r="OKX21" s="13"/>
      <c r="OKY21" s="13"/>
      <c r="OKZ21" s="15"/>
      <c r="OLA21" s="13"/>
      <c r="OLB21" s="13"/>
      <c r="OLC21" s="15"/>
      <c r="OLD21" s="13"/>
      <c r="OLE21" s="17"/>
      <c r="OLF21" s="15"/>
      <c r="OLG21" s="13"/>
      <c r="OLH21" s="13"/>
      <c r="OLI21" s="15"/>
      <c r="OLJ21" s="14"/>
      <c r="OLK21" s="14"/>
      <c r="OLL21" s="15"/>
      <c r="OLN21" s="16"/>
      <c r="OLO21" s="13"/>
      <c r="OLP21" s="13"/>
      <c r="OLQ21" s="15"/>
      <c r="OLR21" s="13"/>
      <c r="OLS21" s="13"/>
      <c r="OLT21" s="15"/>
      <c r="OLU21" s="13"/>
      <c r="OLV21" s="13"/>
      <c r="OLW21" s="15"/>
      <c r="OLX21" s="13"/>
      <c r="OLY21" s="13"/>
      <c r="OLZ21" s="15"/>
      <c r="OMA21" s="13"/>
      <c r="OMB21" s="17"/>
      <c r="OMC21" s="15"/>
      <c r="OMD21" s="13"/>
      <c r="OME21" s="13"/>
      <c r="OMF21" s="15"/>
      <c r="OMG21" s="14"/>
      <c r="OMH21" s="14"/>
      <c r="OMI21" s="15"/>
      <c r="OMK21" s="16"/>
      <c r="OML21" s="13"/>
      <c r="OMM21" s="13"/>
      <c r="OMN21" s="15"/>
      <c r="OMO21" s="13"/>
      <c r="OMP21" s="13"/>
      <c r="OMQ21" s="15"/>
      <c r="OMR21" s="13"/>
      <c r="OMS21" s="13"/>
      <c r="OMT21" s="15"/>
      <c r="OMU21" s="13"/>
      <c r="OMV21" s="13"/>
      <c r="OMW21" s="15"/>
      <c r="OMX21" s="13"/>
      <c r="OMY21" s="17"/>
      <c r="OMZ21" s="15"/>
      <c r="ONA21" s="13"/>
      <c r="ONB21" s="13"/>
      <c r="ONC21" s="15"/>
      <c r="OND21" s="14"/>
      <c r="ONE21" s="14"/>
      <c r="ONF21" s="15"/>
      <c r="ONH21" s="16"/>
      <c r="ONI21" s="13"/>
      <c r="ONJ21" s="13"/>
      <c r="ONK21" s="15"/>
      <c r="ONL21" s="13"/>
      <c r="ONM21" s="13"/>
      <c r="ONN21" s="15"/>
      <c r="ONO21" s="13"/>
      <c r="ONP21" s="13"/>
      <c r="ONQ21" s="15"/>
      <c r="ONR21" s="13"/>
      <c r="ONS21" s="13"/>
      <c r="ONT21" s="15"/>
      <c r="ONU21" s="13"/>
      <c r="ONV21" s="17"/>
      <c r="ONW21" s="15"/>
      <c r="ONX21" s="13"/>
      <c r="ONY21" s="13"/>
      <c r="ONZ21" s="15"/>
      <c r="OOA21" s="14"/>
      <c r="OOB21" s="14"/>
      <c r="OOC21" s="15"/>
      <c r="OOE21" s="16"/>
      <c r="OOF21" s="13"/>
      <c r="OOG21" s="13"/>
      <c r="OOH21" s="15"/>
      <c r="OOI21" s="13"/>
      <c r="OOJ21" s="13"/>
      <c r="OOK21" s="15"/>
      <c r="OOL21" s="13"/>
      <c r="OOM21" s="13"/>
      <c r="OON21" s="15"/>
      <c r="OOO21" s="13"/>
      <c r="OOP21" s="13"/>
      <c r="OOQ21" s="15"/>
      <c r="OOR21" s="13"/>
      <c r="OOS21" s="17"/>
      <c r="OOT21" s="15"/>
      <c r="OOU21" s="13"/>
      <c r="OOV21" s="13"/>
      <c r="OOW21" s="15"/>
      <c r="OOX21" s="14"/>
      <c r="OOY21" s="14"/>
      <c r="OOZ21" s="15"/>
      <c r="OPB21" s="16"/>
      <c r="OPC21" s="13"/>
      <c r="OPD21" s="13"/>
      <c r="OPE21" s="15"/>
      <c r="OPF21" s="13"/>
      <c r="OPG21" s="13"/>
      <c r="OPH21" s="15"/>
      <c r="OPI21" s="13"/>
      <c r="OPJ21" s="13"/>
      <c r="OPK21" s="15"/>
      <c r="OPL21" s="13"/>
      <c r="OPM21" s="13"/>
      <c r="OPN21" s="15"/>
      <c r="OPO21" s="13"/>
      <c r="OPP21" s="17"/>
      <c r="OPQ21" s="15"/>
      <c r="OPR21" s="13"/>
      <c r="OPS21" s="13"/>
      <c r="OPT21" s="15"/>
      <c r="OPU21" s="14"/>
      <c r="OPV21" s="14"/>
      <c r="OPW21" s="15"/>
      <c r="OPY21" s="16"/>
      <c r="OPZ21" s="13"/>
      <c r="OQA21" s="13"/>
      <c r="OQB21" s="15"/>
      <c r="OQC21" s="13"/>
      <c r="OQD21" s="13"/>
      <c r="OQE21" s="15"/>
      <c r="OQF21" s="13"/>
      <c r="OQG21" s="13"/>
      <c r="OQH21" s="15"/>
      <c r="OQI21" s="13"/>
      <c r="OQJ21" s="13"/>
      <c r="OQK21" s="15"/>
      <c r="OQL21" s="13"/>
      <c r="OQM21" s="17"/>
      <c r="OQN21" s="15"/>
      <c r="OQO21" s="13"/>
      <c r="OQP21" s="13"/>
      <c r="OQQ21" s="15"/>
      <c r="OQR21" s="14"/>
      <c r="OQS21" s="14"/>
      <c r="OQT21" s="15"/>
      <c r="OQV21" s="16"/>
      <c r="OQW21" s="13"/>
      <c r="OQX21" s="13"/>
      <c r="OQY21" s="15"/>
      <c r="OQZ21" s="13"/>
      <c r="ORA21" s="13"/>
      <c r="ORB21" s="15"/>
      <c r="ORC21" s="13"/>
      <c r="ORD21" s="13"/>
      <c r="ORE21" s="15"/>
      <c r="ORF21" s="13"/>
      <c r="ORG21" s="13"/>
      <c r="ORH21" s="15"/>
      <c r="ORI21" s="13"/>
      <c r="ORJ21" s="17"/>
      <c r="ORK21" s="15"/>
      <c r="ORL21" s="13"/>
      <c r="ORM21" s="13"/>
      <c r="ORN21" s="15"/>
      <c r="ORO21" s="14"/>
      <c r="ORP21" s="14"/>
      <c r="ORQ21" s="15"/>
      <c r="ORS21" s="16"/>
      <c r="ORT21" s="13"/>
      <c r="ORU21" s="13"/>
      <c r="ORV21" s="15"/>
      <c r="ORW21" s="13"/>
      <c r="ORX21" s="13"/>
      <c r="ORY21" s="15"/>
      <c r="ORZ21" s="13"/>
      <c r="OSA21" s="13"/>
      <c r="OSB21" s="15"/>
      <c r="OSC21" s="13"/>
      <c r="OSD21" s="13"/>
      <c r="OSE21" s="15"/>
      <c r="OSF21" s="13"/>
      <c r="OSG21" s="17"/>
      <c r="OSH21" s="15"/>
      <c r="OSI21" s="13"/>
      <c r="OSJ21" s="13"/>
      <c r="OSK21" s="15"/>
      <c r="OSL21" s="14"/>
      <c r="OSM21" s="14"/>
      <c r="OSN21" s="15"/>
      <c r="OSP21" s="16"/>
      <c r="OSQ21" s="13"/>
      <c r="OSR21" s="13"/>
      <c r="OSS21" s="15"/>
      <c r="OST21" s="13"/>
      <c r="OSU21" s="13"/>
      <c r="OSV21" s="15"/>
      <c r="OSW21" s="13"/>
      <c r="OSX21" s="13"/>
      <c r="OSY21" s="15"/>
      <c r="OSZ21" s="13"/>
      <c r="OTA21" s="13"/>
      <c r="OTB21" s="15"/>
      <c r="OTC21" s="13"/>
      <c r="OTD21" s="17"/>
      <c r="OTE21" s="15"/>
      <c r="OTF21" s="13"/>
      <c r="OTG21" s="13"/>
      <c r="OTH21" s="15"/>
      <c r="OTI21" s="14"/>
      <c r="OTJ21" s="14"/>
      <c r="OTK21" s="15"/>
      <c r="OTM21" s="16"/>
      <c r="OTN21" s="13"/>
      <c r="OTO21" s="13"/>
      <c r="OTP21" s="15"/>
      <c r="OTQ21" s="13"/>
      <c r="OTR21" s="13"/>
      <c r="OTS21" s="15"/>
      <c r="OTT21" s="13"/>
      <c r="OTU21" s="13"/>
      <c r="OTV21" s="15"/>
      <c r="OTW21" s="13"/>
      <c r="OTX21" s="13"/>
      <c r="OTY21" s="15"/>
      <c r="OTZ21" s="13"/>
      <c r="OUA21" s="17"/>
      <c r="OUB21" s="15"/>
      <c r="OUC21" s="13"/>
      <c r="OUD21" s="13"/>
      <c r="OUE21" s="15"/>
      <c r="OUF21" s="14"/>
      <c r="OUG21" s="14"/>
      <c r="OUH21" s="15"/>
      <c r="OUJ21" s="16"/>
      <c r="OUK21" s="13"/>
      <c r="OUL21" s="13"/>
      <c r="OUM21" s="15"/>
      <c r="OUN21" s="13"/>
      <c r="OUO21" s="13"/>
      <c r="OUP21" s="15"/>
      <c r="OUQ21" s="13"/>
      <c r="OUR21" s="13"/>
      <c r="OUS21" s="15"/>
      <c r="OUT21" s="13"/>
      <c r="OUU21" s="13"/>
      <c r="OUV21" s="15"/>
      <c r="OUW21" s="13"/>
      <c r="OUX21" s="17"/>
      <c r="OUY21" s="15"/>
      <c r="OUZ21" s="13"/>
      <c r="OVA21" s="13"/>
      <c r="OVB21" s="15"/>
      <c r="OVC21" s="14"/>
      <c r="OVD21" s="14"/>
      <c r="OVE21" s="15"/>
      <c r="OVG21" s="16"/>
      <c r="OVH21" s="13"/>
      <c r="OVI21" s="13"/>
      <c r="OVJ21" s="15"/>
      <c r="OVK21" s="13"/>
      <c r="OVL21" s="13"/>
      <c r="OVM21" s="15"/>
      <c r="OVN21" s="13"/>
      <c r="OVO21" s="13"/>
      <c r="OVP21" s="15"/>
      <c r="OVQ21" s="13"/>
      <c r="OVR21" s="13"/>
      <c r="OVS21" s="15"/>
      <c r="OVT21" s="13"/>
      <c r="OVU21" s="17"/>
      <c r="OVV21" s="15"/>
      <c r="OVW21" s="13"/>
      <c r="OVX21" s="13"/>
      <c r="OVY21" s="15"/>
      <c r="OVZ21" s="14"/>
      <c r="OWA21" s="14"/>
      <c r="OWB21" s="15"/>
      <c r="OWD21" s="16"/>
      <c r="OWE21" s="13"/>
      <c r="OWF21" s="13"/>
      <c r="OWG21" s="15"/>
      <c r="OWH21" s="13"/>
      <c r="OWI21" s="13"/>
      <c r="OWJ21" s="15"/>
      <c r="OWK21" s="13"/>
      <c r="OWL21" s="13"/>
      <c r="OWM21" s="15"/>
      <c r="OWN21" s="13"/>
      <c r="OWO21" s="13"/>
      <c r="OWP21" s="15"/>
      <c r="OWQ21" s="13"/>
      <c r="OWR21" s="17"/>
      <c r="OWS21" s="15"/>
      <c r="OWT21" s="13"/>
      <c r="OWU21" s="13"/>
      <c r="OWV21" s="15"/>
      <c r="OWW21" s="14"/>
      <c r="OWX21" s="14"/>
      <c r="OWY21" s="15"/>
      <c r="OXA21" s="16"/>
      <c r="OXB21" s="13"/>
      <c r="OXC21" s="13"/>
      <c r="OXD21" s="15"/>
      <c r="OXE21" s="13"/>
      <c r="OXF21" s="13"/>
      <c r="OXG21" s="15"/>
      <c r="OXH21" s="13"/>
      <c r="OXI21" s="13"/>
      <c r="OXJ21" s="15"/>
      <c r="OXK21" s="13"/>
      <c r="OXL21" s="13"/>
      <c r="OXM21" s="15"/>
      <c r="OXN21" s="13"/>
      <c r="OXO21" s="17"/>
      <c r="OXP21" s="15"/>
      <c r="OXQ21" s="13"/>
      <c r="OXR21" s="13"/>
      <c r="OXS21" s="15"/>
      <c r="OXT21" s="14"/>
      <c r="OXU21" s="14"/>
      <c r="OXV21" s="15"/>
      <c r="OXX21" s="16"/>
      <c r="OXY21" s="13"/>
      <c r="OXZ21" s="13"/>
      <c r="OYA21" s="15"/>
      <c r="OYB21" s="13"/>
      <c r="OYC21" s="13"/>
      <c r="OYD21" s="15"/>
      <c r="OYE21" s="13"/>
      <c r="OYF21" s="13"/>
      <c r="OYG21" s="15"/>
      <c r="OYH21" s="13"/>
      <c r="OYI21" s="13"/>
      <c r="OYJ21" s="15"/>
      <c r="OYK21" s="13"/>
      <c r="OYL21" s="17"/>
      <c r="OYM21" s="15"/>
      <c r="OYN21" s="13"/>
      <c r="OYO21" s="13"/>
      <c r="OYP21" s="15"/>
      <c r="OYQ21" s="14"/>
      <c r="OYR21" s="14"/>
      <c r="OYS21" s="15"/>
      <c r="OYU21" s="16"/>
      <c r="OYV21" s="13"/>
      <c r="OYW21" s="13"/>
      <c r="OYX21" s="15"/>
      <c r="OYY21" s="13"/>
      <c r="OYZ21" s="13"/>
      <c r="OZA21" s="15"/>
      <c r="OZB21" s="13"/>
      <c r="OZC21" s="13"/>
      <c r="OZD21" s="15"/>
      <c r="OZE21" s="13"/>
      <c r="OZF21" s="13"/>
      <c r="OZG21" s="15"/>
      <c r="OZH21" s="13"/>
      <c r="OZI21" s="17"/>
      <c r="OZJ21" s="15"/>
      <c r="OZK21" s="13"/>
      <c r="OZL21" s="13"/>
      <c r="OZM21" s="15"/>
      <c r="OZN21" s="14"/>
      <c r="OZO21" s="14"/>
      <c r="OZP21" s="15"/>
      <c r="OZR21" s="16"/>
      <c r="OZS21" s="13"/>
      <c r="OZT21" s="13"/>
      <c r="OZU21" s="15"/>
      <c r="OZV21" s="13"/>
      <c r="OZW21" s="13"/>
      <c r="OZX21" s="15"/>
      <c r="OZY21" s="13"/>
      <c r="OZZ21" s="13"/>
      <c r="PAA21" s="15"/>
      <c r="PAB21" s="13"/>
      <c r="PAC21" s="13"/>
      <c r="PAD21" s="15"/>
      <c r="PAE21" s="13"/>
      <c r="PAF21" s="17"/>
      <c r="PAG21" s="15"/>
      <c r="PAH21" s="13"/>
      <c r="PAI21" s="13"/>
      <c r="PAJ21" s="15"/>
      <c r="PAK21" s="14"/>
      <c r="PAL21" s="14"/>
      <c r="PAM21" s="15"/>
      <c r="PAO21" s="16"/>
      <c r="PAP21" s="13"/>
      <c r="PAQ21" s="13"/>
      <c r="PAR21" s="15"/>
      <c r="PAS21" s="13"/>
      <c r="PAT21" s="13"/>
      <c r="PAU21" s="15"/>
      <c r="PAV21" s="13"/>
      <c r="PAW21" s="13"/>
      <c r="PAX21" s="15"/>
      <c r="PAY21" s="13"/>
      <c r="PAZ21" s="13"/>
      <c r="PBA21" s="15"/>
      <c r="PBB21" s="13"/>
      <c r="PBC21" s="17"/>
      <c r="PBD21" s="15"/>
      <c r="PBE21" s="13"/>
      <c r="PBF21" s="13"/>
      <c r="PBG21" s="15"/>
      <c r="PBH21" s="14"/>
      <c r="PBI21" s="14"/>
      <c r="PBJ21" s="15"/>
      <c r="PBL21" s="16"/>
      <c r="PBM21" s="13"/>
      <c r="PBN21" s="13"/>
      <c r="PBO21" s="15"/>
      <c r="PBP21" s="13"/>
      <c r="PBQ21" s="13"/>
      <c r="PBR21" s="15"/>
      <c r="PBS21" s="13"/>
      <c r="PBT21" s="13"/>
      <c r="PBU21" s="15"/>
      <c r="PBV21" s="13"/>
      <c r="PBW21" s="13"/>
      <c r="PBX21" s="15"/>
      <c r="PBY21" s="13"/>
      <c r="PBZ21" s="17"/>
      <c r="PCA21" s="15"/>
      <c r="PCB21" s="13"/>
      <c r="PCC21" s="13"/>
      <c r="PCD21" s="15"/>
      <c r="PCE21" s="14"/>
      <c r="PCF21" s="14"/>
      <c r="PCG21" s="15"/>
      <c r="PCI21" s="16"/>
      <c r="PCJ21" s="13"/>
      <c r="PCK21" s="13"/>
      <c r="PCL21" s="15"/>
      <c r="PCM21" s="13"/>
      <c r="PCN21" s="13"/>
      <c r="PCO21" s="15"/>
      <c r="PCP21" s="13"/>
      <c r="PCQ21" s="13"/>
      <c r="PCR21" s="15"/>
      <c r="PCS21" s="13"/>
      <c r="PCT21" s="13"/>
      <c r="PCU21" s="15"/>
      <c r="PCV21" s="13"/>
      <c r="PCW21" s="17"/>
      <c r="PCX21" s="15"/>
      <c r="PCY21" s="13"/>
      <c r="PCZ21" s="13"/>
      <c r="PDA21" s="15"/>
      <c r="PDB21" s="14"/>
      <c r="PDC21" s="14"/>
      <c r="PDD21" s="15"/>
      <c r="PDF21" s="16"/>
      <c r="PDG21" s="13"/>
      <c r="PDH21" s="13"/>
      <c r="PDI21" s="15"/>
      <c r="PDJ21" s="13"/>
      <c r="PDK21" s="13"/>
      <c r="PDL21" s="15"/>
      <c r="PDM21" s="13"/>
      <c r="PDN21" s="13"/>
      <c r="PDO21" s="15"/>
      <c r="PDP21" s="13"/>
      <c r="PDQ21" s="13"/>
      <c r="PDR21" s="15"/>
      <c r="PDS21" s="13"/>
      <c r="PDT21" s="17"/>
      <c r="PDU21" s="15"/>
      <c r="PDV21" s="13"/>
      <c r="PDW21" s="13"/>
      <c r="PDX21" s="15"/>
      <c r="PDY21" s="14"/>
      <c r="PDZ21" s="14"/>
      <c r="PEA21" s="15"/>
      <c r="PEC21" s="16"/>
      <c r="PED21" s="13"/>
      <c r="PEE21" s="13"/>
      <c r="PEF21" s="15"/>
      <c r="PEG21" s="13"/>
      <c r="PEH21" s="13"/>
      <c r="PEI21" s="15"/>
      <c r="PEJ21" s="13"/>
      <c r="PEK21" s="13"/>
      <c r="PEL21" s="15"/>
      <c r="PEM21" s="13"/>
      <c r="PEN21" s="13"/>
      <c r="PEO21" s="15"/>
      <c r="PEP21" s="13"/>
      <c r="PEQ21" s="17"/>
      <c r="PER21" s="15"/>
      <c r="PES21" s="13"/>
      <c r="PET21" s="13"/>
      <c r="PEU21" s="15"/>
      <c r="PEV21" s="14"/>
      <c r="PEW21" s="14"/>
      <c r="PEX21" s="15"/>
      <c r="PEZ21" s="16"/>
      <c r="PFA21" s="13"/>
      <c r="PFB21" s="13"/>
      <c r="PFC21" s="15"/>
      <c r="PFD21" s="13"/>
      <c r="PFE21" s="13"/>
      <c r="PFF21" s="15"/>
      <c r="PFG21" s="13"/>
      <c r="PFH21" s="13"/>
      <c r="PFI21" s="15"/>
      <c r="PFJ21" s="13"/>
      <c r="PFK21" s="13"/>
      <c r="PFL21" s="15"/>
      <c r="PFM21" s="13"/>
      <c r="PFN21" s="17"/>
      <c r="PFO21" s="15"/>
      <c r="PFP21" s="13"/>
      <c r="PFQ21" s="13"/>
      <c r="PFR21" s="15"/>
      <c r="PFS21" s="14"/>
      <c r="PFT21" s="14"/>
      <c r="PFU21" s="15"/>
      <c r="PFW21" s="16"/>
      <c r="PFX21" s="13"/>
      <c r="PFY21" s="13"/>
      <c r="PFZ21" s="15"/>
      <c r="PGA21" s="13"/>
      <c r="PGB21" s="13"/>
      <c r="PGC21" s="15"/>
      <c r="PGD21" s="13"/>
      <c r="PGE21" s="13"/>
      <c r="PGF21" s="15"/>
      <c r="PGG21" s="13"/>
      <c r="PGH21" s="13"/>
      <c r="PGI21" s="15"/>
      <c r="PGJ21" s="13"/>
      <c r="PGK21" s="17"/>
      <c r="PGL21" s="15"/>
      <c r="PGM21" s="13"/>
      <c r="PGN21" s="13"/>
      <c r="PGO21" s="15"/>
      <c r="PGP21" s="14"/>
      <c r="PGQ21" s="14"/>
      <c r="PGR21" s="15"/>
      <c r="PGT21" s="16"/>
      <c r="PGU21" s="13"/>
      <c r="PGV21" s="13"/>
      <c r="PGW21" s="15"/>
      <c r="PGX21" s="13"/>
      <c r="PGY21" s="13"/>
      <c r="PGZ21" s="15"/>
      <c r="PHA21" s="13"/>
      <c r="PHB21" s="13"/>
      <c r="PHC21" s="15"/>
      <c r="PHD21" s="13"/>
      <c r="PHE21" s="13"/>
      <c r="PHF21" s="15"/>
      <c r="PHG21" s="13"/>
      <c r="PHH21" s="17"/>
      <c r="PHI21" s="15"/>
      <c r="PHJ21" s="13"/>
      <c r="PHK21" s="13"/>
      <c r="PHL21" s="15"/>
      <c r="PHM21" s="14"/>
      <c r="PHN21" s="14"/>
      <c r="PHO21" s="15"/>
      <c r="PHQ21" s="16"/>
      <c r="PHR21" s="13"/>
      <c r="PHS21" s="13"/>
      <c r="PHT21" s="15"/>
      <c r="PHU21" s="13"/>
      <c r="PHV21" s="13"/>
      <c r="PHW21" s="15"/>
      <c r="PHX21" s="13"/>
      <c r="PHY21" s="13"/>
      <c r="PHZ21" s="15"/>
      <c r="PIA21" s="13"/>
      <c r="PIB21" s="13"/>
      <c r="PIC21" s="15"/>
      <c r="PID21" s="13"/>
      <c r="PIE21" s="17"/>
      <c r="PIF21" s="15"/>
      <c r="PIG21" s="13"/>
      <c r="PIH21" s="13"/>
      <c r="PII21" s="15"/>
      <c r="PIJ21" s="14"/>
      <c r="PIK21" s="14"/>
      <c r="PIL21" s="15"/>
      <c r="PIN21" s="16"/>
      <c r="PIO21" s="13"/>
      <c r="PIP21" s="13"/>
      <c r="PIQ21" s="15"/>
      <c r="PIR21" s="13"/>
      <c r="PIS21" s="13"/>
      <c r="PIT21" s="15"/>
      <c r="PIU21" s="13"/>
      <c r="PIV21" s="13"/>
      <c r="PIW21" s="15"/>
      <c r="PIX21" s="13"/>
      <c r="PIY21" s="13"/>
      <c r="PIZ21" s="15"/>
      <c r="PJA21" s="13"/>
      <c r="PJB21" s="17"/>
      <c r="PJC21" s="15"/>
      <c r="PJD21" s="13"/>
      <c r="PJE21" s="13"/>
      <c r="PJF21" s="15"/>
      <c r="PJG21" s="14"/>
      <c r="PJH21" s="14"/>
      <c r="PJI21" s="15"/>
      <c r="PJK21" s="16"/>
      <c r="PJL21" s="13"/>
      <c r="PJM21" s="13"/>
      <c r="PJN21" s="15"/>
      <c r="PJO21" s="13"/>
      <c r="PJP21" s="13"/>
      <c r="PJQ21" s="15"/>
      <c r="PJR21" s="13"/>
      <c r="PJS21" s="13"/>
      <c r="PJT21" s="15"/>
      <c r="PJU21" s="13"/>
      <c r="PJV21" s="13"/>
      <c r="PJW21" s="15"/>
      <c r="PJX21" s="13"/>
      <c r="PJY21" s="17"/>
      <c r="PJZ21" s="15"/>
      <c r="PKA21" s="13"/>
      <c r="PKB21" s="13"/>
      <c r="PKC21" s="15"/>
      <c r="PKD21" s="14"/>
      <c r="PKE21" s="14"/>
      <c r="PKF21" s="15"/>
      <c r="PKH21" s="16"/>
      <c r="PKI21" s="13"/>
      <c r="PKJ21" s="13"/>
      <c r="PKK21" s="15"/>
      <c r="PKL21" s="13"/>
      <c r="PKM21" s="13"/>
      <c r="PKN21" s="15"/>
      <c r="PKO21" s="13"/>
      <c r="PKP21" s="13"/>
      <c r="PKQ21" s="15"/>
      <c r="PKR21" s="13"/>
      <c r="PKS21" s="13"/>
      <c r="PKT21" s="15"/>
      <c r="PKU21" s="13"/>
      <c r="PKV21" s="17"/>
      <c r="PKW21" s="15"/>
      <c r="PKX21" s="13"/>
      <c r="PKY21" s="13"/>
      <c r="PKZ21" s="15"/>
      <c r="PLA21" s="14"/>
      <c r="PLB21" s="14"/>
      <c r="PLC21" s="15"/>
      <c r="PLE21" s="16"/>
      <c r="PLF21" s="13"/>
      <c r="PLG21" s="13"/>
      <c r="PLH21" s="15"/>
      <c r="PLI21" s="13"/>
      <c r="PLJ21" s="13"/>
      <c r="PLK21" s="15"/>
      <c r="PLL21" s="13"/>
      <c r="PLM21" s="13"/>
      <c r="PLN21" s="15"/>
      <c r="PLO21" s="13"/>
      <c r="PLP21" s="13"/>
      <c r="PLQ21" s="15"/>
      <c r="PLR21" s="13"/>
      <c r="PLS21" s="17"/>
      <c r="PLT21" s="15"/>
      <c r="PLU21" s="13"/>
      <c r="PLV21" s="13"/>
      <c r="PLW21" s="15"/>
      <c r="PLX21" s="14"/>
      <c r="PLY21" s="14"/>
      <c r="PLZ21" s="15"/>
      <c r="PMB21" s="16"/>
      <c r="PMC21" s="13"/>
      <c r="PMD21" s="13"/>
      <c r="PME21" s="15"/>
      <c r="PMF21" s="13"/>
      <c r="PMG21" s="13"/>
      <c r="PMH21" s="15"/>
      <c r="PMI21" s="13"/>
      <c r="PMJ21" s="13"/>
      <c r="PMK21" s="15"/>
      <c r="PML21" s="13"/>
      <c r="PMM21" s="13"/>
      <c r="PMN21" s="15"/>
      <c r="PMO21" s="13"/>
      <c r="PMP21" s="17"/>
      <c r="PMQ21" s="15"/>
      <c r="PMR21" s="13"/>
      <c r="PMS21" s="13"/>
      <c r="PMT21" s="15"/>
      <c r="PMU21" s="14"/>
      <c r="PMV21" s="14"/>
      <c r="PMW21" s="15"/>
      <c r="PMY21" s="16"/>
      <c r="PMZ21" s="13"/>
      <c r="PNA21" s="13"/>
      <c r="PNB21" s="15"/>
      <c r="PNC21" s="13"/>
      <c r="PND21" s="13"/>
      <c r="PNE21" s="15"/>
      <c r="PNF21" s="13"/>
      <c r="PNG21" s="13"/>
      <c r="PNH21" s="15"/>
      <c r="PNI21" s="13"/>
      <c r="PNJ21" s="13"/>
      <c r="PNK21" s="15"/>
      <c r="PNL21" s="13"/>
      <c r="PNM21" s="17"/>
      <c r="PNN21" s="15"/>
      <c r="PNO21" s="13"/>
      <c r="PNP21" s="13"/>
      <c r="PNQ21" s="15"/>
      <c r="PNR21" s="14"/>
      <c r="PNS21" s="14"/>
      <c r="PNT21" s="15"/>
      <c r="PNV21" s="16"/>
      <c r="PNW21" s="13"/>
      <c r="PNX21" s="13"/>
      <c r="PNY21" s="15"/>
      <c r="PNZ21" s="13"/>
      <c r="POA21" s="13"/>
      <c r="POB21" s="15"/>
      <c r="POC21" s="13"/>
      <c r="POD21" s="13"/>
      <c r="POE21" s="15"/>
      <c r="POF21" s="13"/>
      <c r="POG21" s="13"/>
      <c r="POH21" s="15"/>
      <c r="POI21" s="13"/>
      <c r="POJ21" s="17"/>
      <c r="POK21" s="15"/>
      <c r="POL21" s="13"/>
      <c r="POM21" s="13"/>
      <c r="PON21" s="15"/>
      <c r="POO21" s="14"/>
      <c r="POP21" s="14"/>
      <c r="POQ21" s="15"/>
      <c r="POS21" s="16"/>
      <c r="POT21" s="13"/>
      <c r="POU21" s="13"/>
      <c r="POV21" s="15"/>
      <c r="POW21" s="13"/>
      <c r="POX21" s="13"/>
      <c r="POY21" s="15"/>
      <c r="POZ21" s="13"/>
      <c r="PPA21" s="13"/>
      <c r="PPB21" s="15"/>
      <c r="PPC21" s="13"/>
      <c r="PPD21" s="13"/>
      <c r="PPE21" s="15"/>
      <c r="PPF21" s="13"/>
      <c r="PPG21" s="17"/>
      <c r="PPH21" s="15"/>
      <c r="PPI21" s="13"/>
      <c r="PPJ21" s="13"/>
      <c r="PPK21" s="15"/>
      <c r="PPL21" s="14"/>
      <c r="PPM21" s="14"/>
      <c r="PPN21" s="15"/>
      <c r="PPP21" s="16"/>
      <c r="PPQ21" s="13"/>
      <c r="PPR21" s="13"/>
      <c r="PPS21" s="15"/>
      <c r="PPT21" s="13"/>
      <c r="PPU21" s="13"/>
      <c r="PPV21" s="15"/>
      <c r="PPW21" s="13"/>
      <c r="PPX21" s="13"/>
      <c r="PPY21" s="15"/>
      <c r="PPZ21" s="13"/>
      <c r="PQA21" s="13"/>
      <c r="PQB21" s="15"/>
      <c r="PQC21" s="13"/>
      <c r="PQD21" s="17"/>
      <c r="PQE21" s="15"/>
      <c r="PQF21" s="13"/>
      <c r="PQG21" s="13"/>
      <c r="PQH21" s="15"/>
      <c r="PQI21" s="14"/>
      <c r="PQJ21" s="14"/>
      <c r="PQK21" s="15"/>
      <c r="PQM21" s="16"/>
      <c r="PQN21" s="13"/>
      <c r="PQO21" s="13"/>
      <c r="PQP21" s="15"/>
      <c r="PQQ21" s="13"/>
      <c r="PQR21" s="13"/>
      <c r="PQS21" s="15"/>
      <c r="PQT21" s="13"/>
      <c r="PQU21" s="13"/>
      <c r="PQV21" s="15"/>
      <c r="PQW21" s="13"/>
      <c r="PQX21" s="13"/>
      <c r="PQY21" s="15"/>
      <c r="PQZ21" s="13"/>
      <c r="PRA21" s="17"/>
      <c r="PRB21" s="15"/>
      <c r="PRC21" s="13"/>
      <c r="PRD21" s="13"/>
      <c r="PRE21" s="15"/>
      <c r="PRF21" s="14"/>
      <c r="PRG21" s="14"/>
      <c r="PRH21" s="15"/>
      <c r="PRJ21" s="16"/>
      <c r="PRK21" s="13"/>
      <c r="PRL21" s="13"/>
      <c r="PRM21" s="15"/>
      <c r="PRN21" s="13"/>
      <c r="PRO21" s="13"/>
      <c r="PRP21" s="15"/>
      <c r="PRQ21" s="13"/>
      <c r="PRR21" s="13"/>
      <c r="PRS21" s="15"/>
      <c r="PRT21" s="13"/>
      <c r="PRU21" s="13"/>
      <c r="PRV21" s="15"/>
      <c r="PRW21" s="13"/>
      <c r="PRX21" s="17"/>
      <c r="PRY21" s="15"/>
      <c r="PRZ21" s="13"/>
      <c r="PSA21" s="13"/>
      <c r="PSB21" s="15"/>
      <c r="PSC21" s="14"/>
      <c r="PSD21" s="14"/>
      <c r="PSE21" s="15"/>
      <c r="PSG21" s="16"/>
      <c r="PSH21" s="13"/>
      <c r="PSI21" s="13"/>
      <c r="PSJ21" s="15"/>
      <c r="PSK21" s="13"/>
      <c r="PSL21" s="13"/>
      <c r="PSM21" s="15"/>
      <c r="PSN21" s="13"/>
      <c r="PSO21" s="13"/>
      <c r="PSP21" s="15"/>
      <c r="PSQ21" s="13"/>
      <c r="PSR21" s="13"/>
      <c r="PSS21" s="15"/>
      <c r="PST21" s="13"/>
      <c r="PSU21" s="17"/>
      <c r="PSV21" s="15"/>
      <c r="PSW21" s="13"/>
      <c r="PSX21" s="13"/>
      <c r="PSY21" s="15"/>
      <c r="PSZ21" s="14"/>
      <c r="PTA21" s="14"/>
      <c r="PTB21" s="15"/>
      <c r="PTD21" s="16"/>
      <c r="PTE21" s="13"/>
      <c r="PTF21" s="13"/>
      <c r="PTG21" s="15"/>
      <c r="PTH21" s="13"/>
      <c r="PTI21" s="13"/>
      <c r="PTJ21" s="15"/>
      <c r="PTK21" s="13"/>
      <c r="PTL21" s="13"/>
      <c r="PTM21" s="15"/>
      <c r="PTN21" s="13"/>
      <c r="PTO21" s="13"/>
      <c r="PTP21" s="15"/>
      <c r="PTQ21" s="13"/>
      <c r="PTR21" s="17"/>
      <c r="PTS21" s="15"/>
      <c r="PTT21" s="13"/>
      <c r="PTU21" s="13"/>
      <c r="PTV21" s="15"/>
      <c r="PTW21" s="14"/>
      <c r="PTX21" s="14"/>
      <c r="PTY21" s="15"/>
      <c r="PUA21" s="16"/>
      <c r="PUB21" s="13"/>
      <c r="PUC21" s="13"/>
      <c r="PUD21" s="15"/>
      <c r="PUE21" s="13"/>
      <c r="PUF21" s="13"/>
      <c r="PUG21" s="15"/>
      <c r="PUH21" s="13"/>
      <c r="PUI21" s="13"/>
      <c r="PUJ21" s="15"/>
      <c r="PUK21" s="13"/>
      <c r="PUL21" s="13"/>
      <c r="PUM21" s="15"/>
      <c r="PUN21" s="13"/>
      <c r="PUO21" s="17"/>
      <c r="PUP21" s="15"/>
      <c r="PUQ21" s="13"/>
      <c r="PUR21" s="13"/>
      <c r="PUS21" s="15"/>
      <c r="PUT21" s="14"/>
      <c r="PUU21" s="14"/>
      <c r="PUV21" s="15"/>
      <c r="PUX21" s="16"/>
      <c r="PUY21" s="13"/>
      <c r="PUZ21" s="13"/>
      <c r="PVA21" s="15"/>
      <c r="PVB21" s="13"/>
      <c r="PVC21" s="13"/>
      <c r="PVD21" s="15"/>
      <c r="PVE21" s="13"/>
      <c r="PVF21" s="13"/>
      <c r="PVG21" s="15"/>
      <c r="PVH21" s="13"/>
      <c r="PVI21" s="13"/>
      <c r="PVJ21" s="15"/>
      <c r="PVK21" s="13"/>
      <c r="PVL21" s="17"/>
      <c r="PVM21" s="15"/>
      <c r="PVN21" s="13"/>
      <c r="PVO21" s="13"/>
      <c r="PVP21" s="15"/>
      <c r="PVQ21" s="14"/>
      <c r="PVR21" s="14"/>
      <c r="PVS21" s="15"/>
      <c r="PVU21" s="16"/>
      <c r="PVV21" s="13"/>
      <c r="PVW21" s="13"/>
      <c r="PVX21" s="15"/>
      <c r="PVY21" s="13"/>
      <c r="PVZ21" s="13"/>
      <c r="PWA21" s="15"/>
      <c r="PWB21" s="13"/>
      <c r="PWC21" s="13"/>
      <c r="PWD21" s="15"/>
      <c r="PWE21" s="13"/>
      <c r="PWF21" s="13"/>
      <c r="PWG21" s="15"/>
      <c r="PWH21" s="13"/>
      <c r="PWI21" s="17"/>
      <c r="PWJ21" s="15"/>
      <c r="PWK21" s="13"/>
      <c r="PWL21" s="13"/>
      <c r="PWM21" s="15"/>
      <c r="PWN21" s="14"/>
      <c r="PWO21" s="14"/>
      <c r="PWP21" s="15"/>
      <c r="PWR21" s="16"/>
      <c r="PWS21" s="13"/>
      <c r="PWT21" s="13"/>
      <c r="PWU21" s="15"/>
      <c r="PWV21" s="13"/>
      <c r="PWW21" s="13"/>
      <c r="PWX21" s="15"/>
      <c r="PWY21" s="13"/>
      <c r="PWZ21" s="13"/>
      <c r="PXA21" s="15"/>
      <c r="PXB21" s="13"/>
      <c r="PXC21" s="13"/>
      <c r="PXD21" s="15"/>
      <c r="PXE21" s="13"/>
      <c r="PXF21" s="17"/>
      <c r="PXG21" s="15"/>
      <c r="PXH21" s="13"/>
      <c r="PXI21" s="13"/>
      <c r="PXJ21" s="15"/>
      <c r="PXK21" s="14"/>
      <c r="PXL21" s="14"/>
      <c r="PXM21" s="15"/>
      <c r="PXO21" s="16"/>
      <c r="PXP21" s="13"/>
      <c r="PXQ21" s="13"/>
      <c r="PXR21" s="15"/>
      <c r="PXS21" s="13"/>
      <c r="PXT21" s="13"/>
      <c r="PXU21" s="15"/>
      <c r="PXV21" s="13"/>
      <c r="PXW21" s="13"/>
      <c r="PXX21" s="15"/>
      <c r="PXY21" s="13"/>
      <c r="PXZ21" s="13"/>
      <c r="PYA21" s="15"/>
      <c r="PYB21" s="13"/>
      <c r="PYC21" s="17"/>
      <c r="PYD21" s="15"/>
      <c r="PYE21" s="13"/>
      <c r="PYF21" s="13"/>
      <c r="PYG21" s="15"/>
      <c r="PYH21" s="14"/>
      <c r="PYI21" s="14"/>
      <c r="PYJ21" s="15"/>
      <c r="PYL21" s="16"/>
      <c r="PYM21" s="13"/>
      <c r="PYN21" s="13"/>
      <c r="PYO21" s="15"/>
      <c r="PYP21" s="13"/>
      <c r="PYQ21" s="13"/>
      <c r="PYR21" s="15"/>
      <c r="PYS21" s="13"/>
      <c r="PYT21" s="13"/>
      <c r="PYU21" s="15"/>
      <c r="PYV21" s="13"/>
      <c r="PYW21" s="13"/>
      <c r="PYX21" s="15"/>
      <c r="PYY21" s="13"/>
      <c r="PYZ21" s="17"/>
      <c r="PZA21" s="15"/>
      <c r="PZB21" s="13"/>
      <c r="PZC21" s="13"/>
      <c r="PZD21" s="15"/>
      <c r="PZE21" s="14"/>
      <c r="PZF21" s="14"/>
      <c r="PZG21" s="15"/>
      <c r="PZI21" s="16"/>
      <c r="PZJ21" s="13"/>
      <c r="PZK21" s="13"/>
      <c r="PZL21" s="15"/>
      <c r="PZM21" s="13"/>
      <c r="PZN21" s="13"/>
      <c r="PZO21" s="15"/>
      <c r="PZP21" s="13"/>
      <c r="PZQ21" s="13"/>
      <c r="PZR21" s="15"/>
      <c r="PZS21" s="13"/>
      <c r="PZT21" s="13"/>
      <c r="PZU21" s="15"/>
      <c r="PZV21" s="13"/>
      <c r="PZW21" s="17"/>
      <c r="PZX21" s="15"/>
      <c r="PZY21" s="13"/>
      <c r="PZZ21" s="13"/>
      <c r="QAA21" s="15"/>
      <c r="QAB21" s="14"/>
      <c r="QAC21" s="14"/>
      <c r="QAD21" s="15"/>
      <c r="QAF21" s="16"/>
      <c r="QAG21" s="13"/>
      <c r="QAH21" s="13"/>
      <c r="QAI21" s="15"/>
      <c r="QAJ21" s="13"/>
      <c r="QAK21" s="13"/>
      <c r="QAL21" s="15"/>
      <c r="QAM21" s="13"/>
      <c r="QAN21" s="13"/>
      <c r="QAO21" s="15"/>
      <c r="QAP21" s="13"/>
      <c r="QAQ21" s="13"/>
      <c r="QAR21" s="15"/>
      <c r="QAS21" s="13"/>
      <c r="QAT21" s="17"/>
      <c r="QAU21" s="15"/>
      <c r="QAV21" s="13"/>
      <c r="QAW21" s="13"/>
      <c r="QAX21" s="15"/>
      <c r="QAY21" s="14"/>
      <c r="QAZ21" s="14"/>
      <c r="QBA21" s="15"/>
      <c r="QBC21" s="16"/>
      <c r="QBD21" s="13"/>
      <c r="QBE21" s="13"/>
      <c r="QBF21" s="15"/>
      <c r="QBG21" s="13"/>
      <c r="QBH21" s="13"/>
      <c r="QBI21" s="15"/>
      <c r="QBJ21" s="13"/>
      <c r="QBK21" s="13"/>
      <c r="QBL21" s="15"/>
      <c r="QBM21" s="13"/>
      <c r="QBN21" s="13"/>
      <c r="QBO21" s="15"/>
      <c r="QBP21" s="13"/>
      <c r="QBQ21" s="17"/>
      <c r="QBR21" s="15"/>
      <c r="QBS21" s="13"/>
      <c r="QBT21" s="13"/>
      <c r="QBU21" s="15"/>
      <c r="QBV21" s="14"/>
      <c r="QBW21" s="14"/>
      <c r="QBX21" s="15"/>
      <c r="QBZ21" s="16"/>
      <c r="QCA21" s="13"/>
      <c r="QCB21" s="13"/>
      <c r="QCC21" s="15"/>
      <c r="QCD21" s="13"/>
      <c r="QCE21" s="13"/>
      <c r="QCF21" s="15"/>
      <c r="QCG21" s="13"/>
      <c r="QCH21" s="13"/>
      <c r="QCI21" s="15"/>
      <c r="QCJ21" s="13"/>
      <c r="QCK21" s="13"/>
      <c r="QCL21" s="15"/>
      <c r="QCM21" s="13"/>
      <c r="QCN21" s="17"/>
      <c r="QCO21" s="15"/>
      <c r="QCP21" s="13"/>
      <c r="QCQ21" s="13"/>
      <c r="QCR21" s="15"/>
      <c r="QCS21" s="14"/>
      <c r="QCT21" s="14"/>
      <c r="QCU21" s="15"/>
      <c r="QCW21" s="16"/>
      <c r="QCX21" s="13"/>
      <c r="QCY21" s="13"/>
      <c r="QCZ21" s="15"/>
      <c r="QDA21" s="13"/>
      <c r="QDB21" s="13"/>
      <c r="QDC21" s="15"/>
      <c r="QDD21" s="13"/>
      <c r="QDE21" s="13"/>
      <c r="QDF21" s="15"/>
      <c r="QDG21" s="13"/>
      <c r="QDH21" s="13"/>
      <c r="QDI21" s="15"/>
      <c r="QDJ21" s="13"/>
      <c r="QDK21" s="17"/>
      <c r="QDL21" s="15"/>
      <c r="QDM21" s="13"/>
      <c r="QDN21" s="13"/>
      <c r="QDO21" s="15"/>
      <c r="QDP21" s="14"/>
      <c r="QDQ21" s="14"/>
      <c r="QDR21" s="15"/>
      <c r="QDT21" s="16"/>
      <c r="QDU21" s="13"/>
      <c r="QDV21" s="13"/>
      <c r="QDW21" s="15"/>
      <c r="QDX21" s="13"/>
      <c r="QDY21" s="13"/>
      <c r="QDZ21" s="15"/>
      <c r="QEA21" s="13"/>
      <c r="QEB21" s="13"/>
      <c r="QEC21" s="15"/>
      <c r="QED21" s="13"/>
      <c r="QEE21" s="13"/>
      <c r="QEF21" s="15"/>
      <c r="QEG21" s="13"/>
      <c r="QEH21" s="17"/>
      <c r="QEI21" s="15"/>
      <c r="QEJ21" s="13"/>
      <c r="QEK21" s="13"/>
      <c r="QEL21" s="15"/>
      <c r="QEM21" s="14"/>
      <c r="QEN21" s="14"/>
      <c r="QEO21" s="15"/>
      <c r="QEQ21" s="16"/>
      <c r="QER21" s="13"/>
      <c r="QES21" s="13"/>
      <c r="QET21" s="15"/>
      <c r="QEU21" s="13"/>
      <c r="QEV21" s="13"/>
      <c r="QEW21" s="15"/>
      <c r="QEX21" s="13"/>
      <c r="QEY21" s="13"/>
      <c r="QEZ21" s="15"/>
      <c r="QFA21" s="13"/>
      <c r="QFB21" s="13"/>
      <c r="QFC21" s="15"/>
      <c r="QFD21" s="13"/>
      <c r="QFE21" s="17"/>
      <c r="QFF21" s="15"/>
      <c r="QFG21" s="13"/>
      <c r="QFH21" s="13"/>
      <c r="QFI21" s="15"/>
      <c r="QFJ21" s="14"/>
      <c r="QFK21" s="14"/>
      <c r="QFL21" s="15"/>
      <c r="QFN21" s="16"/>
      <c r="QFO21" s="13"/>
      <c r="QFP21" s="13"/>
      <c r="QFQ21" s="15"/>
      <c r="QFR21" s="13"/>
      <c r="QFS21" s="13"/>
      <c r="QFT21" s="15"/>
      <c r="QFU21" s="13"/>
      <c r="QFV21" s="13"/>
      <c r="QFW21" s="15"/>
      <c r="QFX21" s="13"/>
      <c r="QFY21" s="13"/>
      <c r="QFZ21" s="15"/>
      <c r="QGA21" s="13"/>
      <c r="QGB21" s="17"/>
      <c r="QGC21" s="15"/>
      <c r="QGD21" s="13"/>
      <c r="QGE21" s="13"/>
      <c r="QGF21" s="15"/>
      <c r="QGG21" s="14"/>
      <c r="QGH21" s="14"/>
      <c r="QGI21" s="15"/>
      <c r="QGK21" s="16"/>
      <c r="QGL21" s="13"/>
      <c r="QGM21" s="13"/>
      <c r="QGN21" s="15"/>
      <c r="QGO21" s="13"/>
      <c r="QGP21" s="13"/>
      <c r="QGQ21" s="15"/>
      <c r="QGR21" s="13"/>
      <c r="QGS21" s="13"/>
      <c r="QGT21" s="15"/>
      <c r="QGU21" s="13"/>
      <c r="QGV21" s="13"/>
      <c r="QGW21" s="15"/>
      <c r="QGX21" s="13"/>
      <c r="QGY21" s="17"/>
      <c r="QGZ21" s="15"/>
      <c r="QHA21" s="13"/>
      <c r="QHB21" s="13"/>
      <c r="QHC21" s="15"/>
      <c r="QHD21" s="14"/>
      <c r="QHE21" s="14"/>
      <c r="QHF21" s="15"/>
      <c r="QHH21" s="16"/>
      <c r="QHI21" s="13"/>
      <c r="QHJ21" s="13"/>
      <c r="QHK21" s="15"/>
      <c r="QHL21" s="13"/>
      <c r="QHM21" s="13"/>
      <c r="QHN21" s="15"/>
      <c r="QHO21" s="13"/>
      <c r="QHP21" s="13"/>
      <c r="QHQ21" s="15"/>
      <c r="QHR21" s="13"/>
      <c r="QHS21" s="13"/>
      <c r="QHT21" s="15"/>
      <c r="QHU21" s="13"/>
      <c r="QHV21" s="17"/>
      <c r="QHW21" s="15"/>
      <c r="QHX21" s="13"/>
      <c r="QHY21" s="13"/>
      <c r="QHZ21" s="15"/>
      <c r="QIA21" s="14"/>
      <c r="QIB21" s="14"/>
      <c r="QIC21" s="15"/>
      <c r="QIE21" s="16"/>
      <c r="QIF21" s="13"/>
      <c r="QIG21" s="13"/>
      <c r="QIH21" s="15"/>
      <c r="QII21" s="13"/>
      <c r="QIJ21" s="13"/>
      <c r="QIK21" s="15"/>
      <c r="QIL21" s="13"/>
      <c r="QIM21" s="13"/>
      <c r="QIN21" s="15"/>
      <c r="QIO21" s="13"/>
      <c r="QIP21" s="13"/>
      <c r="QIQ21" s="15"/>
      <c r="QIR21" s="13"/>
      <c r="QIS21" s="17"/>
      <c r="QIT21" s="15"/>
      <c r="QIU21" s="13"/>
      <c r="QIV21" s="13"/>
      <c r="QIW21" s="15"/>
      <c r="QIX21" s="14"/>
      <c r="QIY21" s="14"/>
      <c r="QIZ21" s="15"/>
      <c r="QJB21" s="16"/>
      <c r="QJC21" s="13"/>
      <c r="QJD21" s="13"/>
      <c r="QJE21" s="15"/>
      <c r="QJF21" s="13"/>
      <c r="QJG21" s="13"/>
      <c r="QJH21" s="15"/>
      <c r="QJI21" s="13"/>
      <c r="QJJ21" s="13"/>
      <c r="QJK21" s="15"/>
      <c r="QJL21" s="13"/>
      <c r="QJM21" s="13"/>
      <c r="QJN21" s="15"/>
      <c r="QJO21" s="13"/>
      <c r="QJP21" s="17"/>
      <c r="QJQ21" s="15"/>
      <c r="QJR21" s="13"/>
      <c r="QJS21" s="13"/>
      <c r="QJT21" s="15"/>
      <c r="QJU21" s="14"/>
      <c r="QJV21" s="14"/>
      <c r="QJW21" s="15"/>
      <c r="QJY21" s="16"/>
      <c r="QJZ21" s="13"/>
      <c r="QKA21" s="13"/>
      <c r="QKB21" s="15"/>
      <c r="QKC21" s="13"/>
      <c r="QKD21" s="13"/>
      <c r="QKE21" s="15"/>
      <c r="QKF21" s="13"/>
      <c r="QKG21" s="13"/>
      <c r="QKH21" s="15"/>
      <c r="QKI21" s="13"/>
      <c r="QKJ21" s="13"/>
      <c r="QKK21" s="15"/>
      <c r="QKL21" s="13"/>
      <c r="QKM21" s="17"/>
      <c r="QKN21" s="15"/>
      <c r="QKO21" s="13"/>
      <c r="QKP21" s="13"/>
      <c r="QKQ21" s="15"/>
      <c r="QKR21" s="14"/>
      <c r="QKS21" s="14"/>
      <c r="QKT21" s="15"/>
      <c r="QKV21" s="16"/>
      <c r="QKW21" s="13"/>
      <c r="QKX21" s="13"/>
      <c r="QKY21" s="15"/>
      <c r="QKZ21" s="13"/>
      <c r="QLA21" s="13"/>
      <c r="QLB21" s="15"/>
      <c r="QLC21" s="13"/>
      <c r="QLD21" s="13"/>
      <c r="QLE21" s="15"/>
      <c r="QLF21" s="13"/>
      <c r="QLG21" s="13"/>
      <c r="QLH21" s="15"/>
      <c r="QLI21" s="13"/>
      <c r="QLJ21" s="17"/>
      <c r="QLK21" s="15"/>
      <c r="QLL21" s="13"/>
      <c r="QLM21" s="13"/>
      <c r="QLN21" s="15"/>
      <c r="QLO21" s="14"/>
      <c r="QLP21" s="14"/>
      <c r="QLQ21" s="15"/>
      <c r="QLS21" s="16"/>
      <c r="QLT21" s="13"/>
      <c r="QLU21" s="13"/>
      <c r="QLV21" s="15"/>
      <c r="QLW21" s="13"/>
      <c r="QLX21" s="13"/>
      <c r="QLY21" s="15"/>
      <c r="QLZ21" s="13"/>
      <c r="QMA21" s="13"/>
      <c r="QMB21" s="15"/>
      <c r="QMC21" s="13"/>
      <c r="QMD21" s="13"/>
      <c r="QME21" s="15"/>
      <c r="QMF21" s="13"/>
      <c r="QMG21" s="17"/>
      <c r="QMH21" s="15"/>
      <c r="QMI21" s="13"/>
      <c r="QMJ21" s="13"/>
      <c r="QMK21" s="15"/>
      <c r="QML21" s="14"/>
      <c r="QMM21" s="14"/>
      <c r="QMN21" s="15"/>
      <c r="QMP21" s="16"/>
      <c r="QMQ21" s="13"/>
      <c r="QMR21" s="13"/>
      <c r="QMS21" s="15"/>
      <c r="QMT21" s="13"/>
      <c r="QMU21" s="13"/>
      <c r="QMV21" s="15"/>
      <c r="QMW21" s="13"/>
      <c r="QMX21" s="13"/>
      <c r="QMY21" s="15"/>
      <c r="QMZ21" s="13"/>
      <c r="QNA21" s="13"/>
      <c r="QNB21" s="15"/>
      <c r="QNC21" s="13"/>
      <c r="QND21" s="17"/>
      <c r="QNE21" s="15"/>
      <c r="QNF21" s="13"/>
      <c r="QNG21" s="13"/>
      <c r="QNH21" s="15"/>
      <c r="QNI21" s="14"/>
      <c r="QNJ21" s="14"/>
      <c r="QNK21" s="15"/>
      <c r="QNM21" s="16"/>
      <c r="QNN21" s="13"/>
      <c r="QNO21" s="13"/>
      <c r="QNP21" s="15"/>
      <c r="QNQ21" s="13"/>
      <c r="QNR21" s="13"/>
      <c r="QNS21" s="15"/>
      <c r="QNT21" s="13"/>
      <c r="QNU21" s="13"/>
      <c r="QNV21" s="15"/>
      <c r="QNW21" s="13"/>
      <c r="QNX21" s="13"/>
      <c r="QNY21" s="15"/>
      <c r="QNZ21" s="13"/>
      <c r="QOA21" s="17"/>
      <c r="QOB21" s="15"/>
      <c r="QOC21" s="13"/>
      <c r="QOD21" s="13"/>
      <c r="QOE21" s="15"/>
      <c r="QOF21" s="14"/>
      <c r="QOG21" s="14"/>
      <c r="QOH21" s="15"/>
      <c r="QOJ21" s="16"/>
      <c r="QOK21" s="13"/>
      <c r="QOL21" s="13"/>
      <c r="QOM21" s="15"/>
      <c r="QON21" s="13"/>
      <c r="QOO21" s="13"/>
      <c r="QOP21" s="15"/>
      <c r="QOQ21" s="13"/>
      <c r="QOR21" s="13"/>
      <c r="QOS21" s="15"/>
      <c r="QOT21" s="13"/>
      <c r="QOU21" s="13"/>
      <c r="QOV21" s="15"/>
      <c r="QOW21" s="13"/>
      <c r="QOX21" s="17"/>
      <c r="QOY21" s="15"/>
      <c r="QOZ21" s="13"/>
      <c r="QPA21" s="13"/>
      <c r="QPB21" s="15"/>
      <c r="QPC21" s="14"/>
      <c r="QPD21" s="14"/>
      <c r="QPE21" s="15"/>
      <c r="QPG21" s="16"/>
      <c r="QPH21" s="13"/>
      <c r="QPI21" s="13"/>
      <c r="QPJ21" s="15"/>
      <c r="QPK21" s="13"/>
      <c r="QPL21" s="13"/>
      <c r="QPM21" s="15"/>
      <c r="QPN21" s="13"/>
      <c r="QPO21" s="13"/>
      <c r="QPP21" s="15"/>
      <c r="QPQ21" s="13"/>
      <c r="QPR21" s="13"/>
      <c r="QPS21" s="15"/>
      <c r="QPT21" s="13"/>
      <c r="QPU21" s="17"/>
      <c r="QPV21" s="15"/>
      <c r="QPW21" s="13"/>
      <c r="QPX21" s="13"/>
      <c r="QPY21" s="15"/>
      <c r="QPZ21" s="14"/>
      <c r="QQA21" s="14"/>
      <c r="QQB21" s="15"/>
      <c r="QQD21" s="16"/>
      <c r="QQE21" s="13"/>
      <c r="QQF21" s="13"/>
      <c r="QQG21" s="15"/>
      <c r="QQH21" s="13"/>
      <c r="QQI21" s="13"/>
      <c r="QQJ21" s="15"/>
      <c r="QQK21" s="13"/>
      <c r="QQL21" s="13"/>
      <c r="QQM21" s="15"/>
      <c r="QQN21" s="13"/>
      <c r="QQO21" s="13"/>
      <c r="QQP21" s="15"/>
      <c r="QQQ21" s="13"/>
      <c r="QQR21" s="17"/>
      <c r="QQS21" s="15"/>
      <c r="QQT21" s="13"/>
      <c r="QQU21" s="13"/>
      <c r="QQV21" s="15"/>
      <c r="QQW21" s="14"/>
      <c r="QQX21" s="14"/>
      <c r="QQY21" s="15"/>
      <c r="QRA21" s="16"/>
      <c r="QRB21" s="13"/>
      <c r="QRC21" s="13"/>
      <c r="QRD21" s="15"/>
      <c r="QRE21" s="13"/>
      <c r="QRF21" s="13"/>
      <c r="QRG21" s="15"/>
      <c r="QRH21" s="13"/>
      <c r="QRI21" s="13"/>
      <c r="QRJ21" s="15"/>
      <c r="QRK21" s="13"/>
      <c r="QRL21" s="13"/>
      <c r="QRM21" s="15"/>
      <c r="QRN21" s="13"/>
      <c r="QRO21" s="17"/>
      <c r="QRP21" s="15"/>
      <c r="QRQ21" s="13"/>
      <c r="QRR21" s="13"/>
      <c r="QRS21" s="15"/>
      <c r="QRT21" s="14"/>
      <c r="QRU21" s="14"/>
      <c r="QRV21" s="15"/>
      <c r="QRX21" s="16"/>
      <c r="QRY21" s="13"/>
      <c r="QRZ21" s="13"/>
      <c r="QSA21" s="15"/>
      <c r="QSB21" s="13"/>
      <c r="QSC21" s="13"/>
      <c r="QSD21" s="15"/>
      <c r="QSE21" s="13"/>
      <c r="QSF21" s="13"/>
      <c r="QSG21" s="15"/>
      <c r="QSH21" s="13"/>
      <c r="QSI21" s="13"/>
      <c r="QSJ21" s="15"/>
      <c r="QSK21" s="13"/>
      <c r="QSL21" s="17"/>
      <c r="QSM21" s="15"/>
      <c r="QSN21" s="13"/>
      <c r="QSO21" s="13"/>
      <c r="QSP21" s="15"/>
      <c r="QSQ21" s="14"/>
      <c r="QSR21" s="14"/>
      <c r="QSS21" s="15"/>
      <c r="QSU21" s="16"/>
      <c r="QSV21" s="13"/>
      <c r="QSW21" s="13"/>
      <c r="QSX21" s="15"/>
      <c r="QSY21" s="13"/>
      <c r="QSZ21" s="13"/>
      <c r="QTA21" s="15"/>
      <c r="QTB21" s="13"/>
      <c r="QTC21" s="13"/>
      <c r="QTD21" s="15"/>
      <c r="QTE21" s="13"/>
      <c r="QTF21" s="13"/>
      <c r="QTG21" s="15"/>
      <c r="QTH21" s="13"/>
      <c r="QTI21" s="17"/>
      <c r="QTJ21" s="15"/>
      <c r="QTK21" s="13"/>
      <c r="QTL21" s="13"/>
      <c r="QTM21" s="15"/>
      <c r="QTN21" s="14"/>
      <c r="QTO21" s="14"/>
      <c r="QTP21" s="15"/>
      <c r="QTR21" s="16"/>
      <c r="QTS21" s="13"/>
      <c r="QTT21" s="13"/>
      <c r="QTU21" s="15"/>
      <c r="QTV21" s="13"/>
      <c r="QTW21" s="13"/>
      <c r="QTX21" s="15"/>
      <c r="QTY21" s="13"/>
      <c r="QTZ21" s="13"/>
      <c r="QUA21" s="15"/>
      <c r="QUB21" s="13"/>
      <c r="QUC21" s="13"/>
      <c r="QUD21" s="15"/>
      <c r="QUE21" s="13"/>
      <c r="QUF21" s="17"/>
      <c r="QUG21" s="15"/>
      <c r="QUH21" s="13"/>
      <c r="QUI21" s="13"/>
      <c r="QUJ21" s="15"/>
      <c r="QUK21" s="14"/>
      <c r="QUL21" s="14"/>
      <c r="QUM21" s="15"/>
      <c r="QUO21" s="16"/>
      <c r="QUP21" s="13"/>
      <c r="QUQ21" s="13"/>
      <c r="QUR21" s="15"/>
      <c r="QUS21" s="13"/>
      <c r="QUT21" s="13"/>
      <c r="QUU21" s="15"/>
      <c r="QUV21" s="13"/>
      <c r="QUW21" s="13"/>
      <c r="QUX21" s="15"/>
      <c r="QUY21" s="13"/>
      <c r="QUZ21" s="13"/>
      <c r="QVA21" s="15"/>
      <c r="QVB21" s="13"/>
      <c r="QVC21" s="17"/>
      <c r="QVD21" s="15"/>
      <c r="QVE21" s="13"/>
      <c r="QVF21" s="13"/>
      <c r="QVG21" s="15"/>
      <c r="QVH21" s="14"/>
      <c r="QVI21" s="14"/>
      <c r="QVJ21" s="15"/>
      <c r="QVL21" s="16"/>
      <c r="QVM21" s="13"/>
      <c r="QVN21" s="13"/>
      <c r="QVO21" s="15"/>
      <c r="QVP21" s="13"/>
      <c r="QVQ21" s="13"/>
      <c r="QVR21" s="15"/>
      <c r="QVS21" s="13"/>
      <c r="QVT21" s="13"/>
      <c r="QVU21" s="15"/>
      <c r="QVV21" s="13"/>
      <c r="QVW21" s="13"/>
      <c r="QVX21" s="15"/>
      <c r="QVY21" s="13"/>
      <c r="QVZ21" s="17"/>
      <c r="QWA21" s="15"/>
      <c r="QWB21" s="13"/>
      <c r="QWC21" s="13"/>
      <c r="QWD21" s="15"/>
      <c r="QWE21" s="14"/>
      <c r="QWF21" s="14"/>
      <c r="QWG21" s="15"/>
      <c r="QWI21" s="16"/>
      <c r="QWJ21" s="13"/>
      <c r="QWK21" s="13"/>
      <c r="QWL21" s="15"/>
      <c r="QWM21" s="13"/>
      <c r="QWN21" s="13"/>
      <c r="QWO21" s="15"/>
      <c r="QWP21" s="13"/>
      <c r="QWQ21" s="13"/>
      <c r="QWR21" s="15"/>
      <c r="QWS21" s="13"/>
      <c r="QWT21" s="13"/>
      <c r="QWU21" s="15"/>
      <c r="QWV21" s="13"/>
      <c r="QWW21" s="17"/>
      <c r="QWX21" s="15"/>
      <c r="QWY21" s="13"/>
      <c r="QWZ21" s="13"/>
      <c r="QXA21" s="15"/>
      <c r="QXB21" s="14"/>
      <c r="QXC21" s="14"/>
      <c r="QXD21" s="15"/>
      <c r="QXF21" s="16"/>
      <c r="QXG21" s="13"/>
      <c r="QXH21" s="13"/>
      <c r="QXI21" s="15"/>
      <c r="QXJ21" s="13"/>
      <c r="QXK21" s="13"/>
      <c r="QXL21" s="15"/>
      <c r="QXM21" s="13"/>
      <c r="QXN21" s="13"/>
      <c r="QXO21" s="15"/>
      <c r="QXP21" s="13"/>
      <c r="QXQ21" s="13"/>
      <c r="QXR21" s="15"/>
      <c r="QXS21" s="13"/>
      <c r="QXT21" s="17"/>
      <c r="QXU21" s="15"/>
      <c r="QXV21" s="13"/>
      <c r="QXW21" s="13"/>
      <c r="QXX21" s="15"/>
      <c r="QXY21" s="14"/>
      <c r="QXZ21" s="14"/>
      <c r="QYA21" s="15"/>
      <c r="QYC21" s="16"/>
      <c r="QYD21" s="13"/>
      <c r="QYE21" s="13"/>
      <c r="QYF21" s="15"/>
      <c r="QYG21" s="13"/>
      <c r="QYH21" s="13"/>
      <c r="QYI21" s="15"/>
      <c r="QYJ21" s="13"/>
      <c r="QYK21" s="13"/>
      <c r="QYL21" s="15"/>
      <c r="QYM21" s="13"/>
      <c r="QYN21" s="13"/>
      <c r="QYO21" s="15"/>
      <c r="QYP21" s="13"/>
      <c r="QYQ21" s="17"/>
      <c r="QYR21" s="15"/>
      <c r="QYS21" s="13"/>
      <c r="QYT21" s="13"/>
      <c r="QYU21" s="15"/>
      <c r="QYV21" s="14"/>
      <c r="QYW21" s="14"/>
      <c r="QYX21" s="15"/>
      <c r="QYZ21" s="16"/>
      <c r="QZA21" s="13"/>
      <c r="QZB21" s="13"/>
      <c r="QZC21" s="15"/>
      <c r="QZD21" s="13"/>
      <c r="QZE21" s="13"/>
      <c r="QZF21" s="15"/>
      <c r="QZG21" s="13"/>
      <c r="QZH21" s="13"/>
      <c r="QZI21" s="15"/>
      <c r="QZJ21" s="13"/>
      <c r="QZK21" s="13"/>
      <c r="QZL21" s="15"/>
      <c r="QZM21" s="13"/>
      <c r="QZN21" s="17"/>
      <c r="QZO21" s="15"/>
      <c r="QZP21" s="13"/>
      <c r="QZQ21" s="13"/>
      <c r="QZR21" s="15"/>
      <c r="QZS21" s="14"/>
      <c r="QZT21" s="14"/>
      <c r="QZU21" s="15"/>
      <c r="QZW21" s="16"/>
      <c r="QZX21" s="13"/>
      <c r="QZY21" s="13"/>
      <c r="QZZ21" s="15"/>
      <c r="RAA21" s="13"/>
      <c r="RAB21" s="13"/>
      <c r="RAC21" s="15"/>
      <c r="RAD21" s="13"/>
      <c r="RAE21" s="13"/>
      <c r="RAF21" s="15"/>
      <c r="RAG21" s="13"/>
      <c r="RAH21" s="13"/>
      <c r="RAI21" s="15"/>
      <c r="RAJ21" s="13"/>
      <c r="RAK21" s="17"/>
      <c r="RAL21" s="15"/>
      <c r="RAM21" s="13"/>
      <c r="RAN21" s="13"/>
      <c r="RAO21" s="15"/>
      <c r="RAP21" s="14"/>
      <c r="RAQ21" s="14"/>
      <c r="RAR21" s="15"/>
      <c r="RAT21" s="16"/>
      <c r="RAU21" s="13"/>
      <c r="RAV21" s="13"/>
      <c r="RAW21" s="15"/>
      <c r="RAX21" s="13"/>
      <c r="RAY21" s="13"/>
      <c r="RAZ21" s="15"/>
      <c r="RBA21" s="13"/>
      <c r="RBB21" s="13"/>
      <c r="RBC21" s="15"/>
      <c r="RBD21" s="13"/>
      <c r="RBE21" s="13"/>
      <c r="RBF21" s="15"/>
      <c r="RBG21" s="13"/>
      <c r="RBH21" s="17"/>
      <c r="RBI21" s="15"/>
      <c r="RBJ21" s="13"/>
      <c r="RBK21" s="13"/>
      <c r="RBL21" s="15"/>
      <c r="RBM21" s="14"/>
      <c r="RBN21" s="14"/>
      <c r="RBO21" s="15"/>
      <c r="RBQ21" s="16"/>
      <c r="RBR21" s="13"/>
      <c r="RBS21" s="13"/>
      <c r="RBT21" s="15"/>
      <c r="RBU21" s="13"/>
      <c r="RBV21" s="13"/>
      <c r="RBW21" s="15"/>
      <c r="RBX21" s="13"/>
      <c r="RBY21" s="13"/>
      <c r="RBZ21" s="15"/>
      <c r="RCA21" s="13"/>
      <c r="RCB21" s="13"/>
      <c r="RCC21" s="15"/>
      <c r="RCD21" s="13"/>
      <c r="RCE21" s="17"/>
      <c r="RCF21" s="15"/>
      <c r="RCG21" s="13"/>
      <c r="RCH21" s="13"/>
      <c r="RCI21" s="15"/>
      <c r="RCJ21" s="14"/>
      <c r="RCK21" s="14"/>
      <c r="RCL21" s="15"/>
      <c r="RCN21" s="16"/>
      <c r="RCO21" s="13"/>
      <c r="RCP21" s="13"/>
      <c r="RCQ21" s="15"/>
      <c r="RCR21" s="13"/>
      <c r="RCS21" s="13"/>
      <c r="RCT21" s="15"/>
      <c r="RCU21" s="13"/>
      <c r="RCV21" s="13"/>
      <c r="RCW21" s="15"/>
      <c r="RCX21" s="13"/>
      <c r="RCY21" s="13"/>
      <c r="RCZ21" s="15"/>
      <c r="RDA21" s="13"/>
      <c r="RDB21" s="17"/>
      <c r="RDC21" s="15"/>
      <c r="RDD21" s="13"/>
      <c r="RDE21" s="13"/>
      <c r="RDF21" s="15"/>
      <c r="RDG21" s="14"/>
      <c r="RDH21" s="14"/>
      <c r="RDI21" s="15"/>
      <c r="RDK21" s="16"/>
      <c r="RDL21" s="13"/>
      <c r="RDM21" s="13"/>
      <c r="RDN21" s="15"/>
      <c r="RDO21" s="13"/>
      <c r="RDP21" s="13"/>
      <c r="RDQ21" s="15"/>
      <c r="RDR21" s="13"/>
      <c r="RDS21" s="13"/>
      <c r="RDT21" s="15"/>
      <c r="RDU21" s="13"/>
      <c r="RDV21" s="13"/>
      <c r="RDW21" s="15"/>
      <c r="RDX21" s="13"/>
      <c r="RDY21" s="17"/>
      <c r="RDZ21" s="15"/>
      <c r="REA21" s="13"/>
      <c r="REB21" s="13"/>
      <c r="REC21" s="15"/>
      <c r="RED21" s="14"/>
      <c r="REE21" s="14"/>
      <c r="REF21" s="15"/>
      <c r="REH21" s="16"/>
      <c r="REI21" s="13"/>
      <c r="REJ21" s="13"/>
      <c r="REK21" s="15"/>
      <c r="REL21" s="13"/>
      <c r="REM21" s="13"/>
      <c r="REN21" s="15"/>
      <c r="REO21" s="13"/>
      <c r="REP21" s="13"/>
      <c r="REQ21" s="15"/>
      <c r="RER21" s="13"/>
      <c r="RES21" s="13"/>
      <c r="RET21" s="15"/>
      <c r="REU21" s="13"/>
      <c r="REV21" s="17"/>
      <c r="REW21" s="15"/>
      <c r="REX21" s="13"/>
      <c r="REY21" s="13"/>
      <c r="REZ21" s="15"/>
      <c r="RFA21" s="14"/>
      <c r="RFB21" s="14"/>
      <c r="RFC21" s="15"/>
      <c r="RFE21" s="16"/>
      <c r="RFF21" s="13"/>
      <c r="RFG21" s="13"/>
      <c r="RFH21" s="15"/>
      <c r="RFI21" s="13"/>
      <c r="RFJ21" s="13"/>
      <c r="RFK21" s="15"/>
      <c r="RFL21" s="13"/>
      <c r="RFM21" s="13"/>
      <c r="RFN21" s="15"/>
      <c r="RFO21" s="13"/>
      <c r="RFP21" s="13"/>
      <c r="RFQ21" s="15"/>
      <c r="RFR21" s="13"/>
      <c r="RFS21" s="17"/>
      <c r="RFT21" s="15"/>
      <c r="RFU21" s="13"/>
      <c r="RFV21" s="13"/>
      <c r="RFW21" s="15"/>
      <c r="RFX21" s="14"/>
      <c r="RFY21" s="14"/>
      <c r="RFZ21" s="15"/>
      <c r="RGB21" s="16"/>
      <c r="RGC21" s="13"/>
      <c r="RGD21" s="13"/>
      <c r="RGE21" s="15"/>
      <c r="RGF21" s="13"/>
      <c r="RGG21" s="13"/>
      <c r="RGH21" s="15"/>
      <c r="RGI21" s="13"/>
      <c r="RGJ21" s="13"/>
      <c r="RGK21" s="15"/>
      <c r="RGL21" s="13"/>
      <c r="RGM21" s="13"/>
      <c r="RGN21" s="15"/>
      <c r="RGO21" s="13"/>
      <c r="RGP21" s="17"/>
      <c r="RGQ21" s="15"/>
      <c r="RGR21" s="13"/>
      <c r="RGS21" s="13"/>
      <c r="RGT21" s="15"/>
      <c r="RGU21" s="14"/>
      <c r="RGV21" s="14"/>
      <c r="RGW21" s="15"/>
      <c r="RGY21" s="16"/>
      <c r="RGZ21" s="13"/>
      <c r="RHA21" s="13"/>
      <c r="RHB21" s="15"/>
      <c r="RHC21" s="13"/>
      <c r="RHD21" s="13"/>
      <c r="RHE21" s="15"/>
      <c r="RHF21" s="13"/>
      <c r="RHG21" s="13"/>
      <c r="RHH21" s="15"/>
      <c r="RHI21" s="13"/>
      <c r="RHJ21" s="13"/>
      <c r="RHK21" s="15"/>
      <c r="RHL21" s="13"/>
      <c r="RHM21" s="17"/>
      <c r="RHN21" s="15"/>
      <c r="RHO21" s="13"/>
      <c r="RHP21" s="13"/>
      <c r="RHQ21" s="15"/>
      <c r="RHR21" s="14"/>
      <c r="RHS21" s="14"/>
      <c r="RHT21" s="15"/>
      <c r="RHV21" s="16"/>
      <c r="RHW21" s="13"/>
      <c r="RHX21" s="13"/>
      <c r="RHY21" s="15"/>
      <c r="RHZ21" s="13"/>
      <c r="RIA21" s="13"/>
      <c r="RIB21" s="15"/>
      <c r="RIC21" s="13"/>
      <c r="RID21" s="13"/>
      <c r="RIE21" s="15"/>
      <c r="RIF21" s="13"/>
      <c r="RIG21" s="13"/>
      <c r="RIH21" s="15"/>
      <c r="RII21" s="13"/>
      <c r="RIJ21" s="17"/>
      <c r="RIK21" s="15"/>
      <c r="RIL21" s="13"/>
      <c r="RIM21" s="13"/>
      <c r="RIN21" s="15"/>
      <c r="RIO21" s="14"/>
      <c r="RIP21" s="14"/>
      <c r="RIQ21" s="15"/>
      <c r="RIS21" s="16"/>
      <c r="RIT21" s="13"/>
      <c r="RIU21" s="13"/>
      <c r="RIV21" s="15"/>
      <c r="RIW21" s="13"/>
      <c r="RIX21" s="13"/>
      <c r="RIY21" s="15"/>
      <c r="RIZ21" s="13"/>
      <c r="RJA21" s="13"/>
      <c r="RJB21" s="15"/>
      <c r="RJC21" s="13"/>
      <c r="RJD21" s="13"/>
      <c r="RJE21" s="15"/>
      <c r="RJF21" s="13"/>
      <c r="RJG21" s="17"/>
      <c r="RJH21" s="15"/>
      <c r="RJI21" s="13"/>
      <c r="RJJ21" s="13"/>
      <c r="RJK21" s="15"/>
      <c r="RJL21" s="14"/>
      <c r="RJM21" s="14"/>
      <c r="RJN21" s="15"/>
      <c r="RJP21" s="16"/>
      <c r="RJQ21" s="13"/>
      <c r="RJR21" s="13"/>
      <c r="RJS21" s="15"/>
      <c r="RJT21" s="13"/>
      <c r="RJU21" s="13"/>
      <c r="RJV21" s="15"/>
      <c r="RJW21" s="13"/>
      <c r="RJX21" s="13"/>
      <c r="RJY21" s="15"/>
      <c r="RJZ21" s="13"/>
      <c r="RKA21" s="13"/>
      <c r="RKB21" s="15"/>
      <c r="RKC21" s="13"/>
      <c r="RKD21" s="17"/>
      <c r="RKE21" s="15"/>
      <c r="RKF21" s="13"/>
      <c r="RKG21" s="13"/>
      <c r="RKH21" s="15"/>
      <c r="RKI21" s="14"/>
      <c r="RKJ21" s="14"/>
      <c r="RKK21" s="15"/>
      <c r="RKM21" s="16"/>
      <c r="RKN21" s="13"/>
      <c r="RKO21" s="13"/>
      <c r="RKP21" s="15"/>
      <c r="RKQ21" s="13"/>
      <c r="RKR21" s="13"/>
      <c r="RKS21" s="15"/>
      <c r="RKT21" s="13"/>
      <c r="RKU21" s="13"/>
      <c r="RKV21" s="15"/>
      <c r="RKW21" s="13"/>
      <c r="RKX21" s="13"/>
      <c r="RKY21" s="15"/>
      <c r="RKZ21" s="13"/>
      <c r="RLA21" s="17"/>
      <c r="RLB21" s="15"/>
      <c r="RLC21" s="13"/>
      <c r="RLD21" s="13"/>
      <c r="RLE21" s="15"/>
      <c r="RLF21" s="14"/>
      <c r="RLG21" s="14"/>
      <c r="RLH21" s="15"/>
      <c r="RLJ21" s="16"/>
      <c r="RLK21" s="13"/>
      <c r="RLL21" s="13"/>
      <c r="RLM21" s="15"/>
      <c r="RLN21" s="13"/>
      <c r="RLO21" s="13"/>
      <c r="RLP21" s="15"/>
      <c r="RLQ21" s="13"/>
      <c r="RLR21" s="13"/>
      <c r="RLS21" s="15"/>
      <c r="RLT21" s="13"/>
      <c r="RLU21" s="13"/>
      <c r="RLV21" s="15"/>
      <c r="RLW21" s="13"/>
      <c r="RLX21" s="17"/>
      <c r="RLY21" s="15"/>
      <c r="RLZ21" s="13"/>
      <c r="RMA21" s="13"/>
      <c r="RMB21" s="15"/>
      <c r="RMC21" s="14"/>
      <c r="RMD21" s="14"/>
      <c r="RME21" s="15"/>
      <c r="RMG21" s="16"/>
      <c r="RMH21" s="13"/>
      <c r="RMI21" s="13"/>
      <c r="RMJ21" s="15"/>
      <c r="RMK21" s="13"/>
      <c r="RML21" s="13"/>
      <c r="RMM21" s="15"/>
      <c r="RMN21" s="13"/>
      <c r="RMO21" s="13"/>
      <c r="RMP21" s="15"/>
      <c r="RMQ21" s="13"/>
      <c r="RMR21" s="13"/>
      <c r="RMS21" s="15"/>
      <c r="RMT21" s="13"/>
      <c r="RMU21" s="17"/>
      <c r="RMV21" s="15"/>
      <c r="RMW21" s="13"/>
      <c r="RMX21" s="13"/>
      <c r="RMY21" s="15"/>
      <c r="RMZ21" s="14"/>
      <c r="RNA21" s="14"/>
      <c r="RNB21" s="15"/>
      <c r="RND21" s="16"/>
      <c r="RNE21" s="13"/>
      <c r="RNF21" s="13"/>
      <c r="RNG21" s="15"/>
      <c r="RNH21" s="13"/>
      <c r="RNI21" s="13"/>
      <c r="RNJ21" s="15"/>
      <c r="RNK21" s="13"/>
      <c r="RNL21" s="13"/>
      <c r="RNM21" s="15"/>
      <c r="RNN21" s="13"/>
      <c r="RNO21" s="13"/>
      <c r="RNP21" s="15"/>
      <c r="RNQ21" s="13"/>
      <c r="RNR21" s="17"/>
      <c r="RNS21" s="15"/>
      <c r="RNT21" s="13"/>
      <c r="RNU21" s="13"/>
      <c r="RNV21" s="15"/>
      <c r="RNW21" s="14"/>
      <c r="RNX21" s="14"/>
      <c r="RNY21" s="15"/>
      <c r="ROA21" s="16"/>
      <c r="ROB21" s="13"/>
      <c r="ROC21" s="13"/>
      <c r="ROD21" s="15"/>
      <c r="ROE21" s="13"/>
      <c r="ROF21" s="13"/>
      <c r="ROG21" s="15"/>
      <c r="ROH21" s="13"/>
      <c r="ROI21" s="13"/>
      <c r="ROJ21" s="15"/>
      <c r="ROK21" s="13"/>
      <c r="ROL21" s="13"/>
      <c r="ROM21" s="15"/>
      <c r="RON21" s="13"/>
      <c r="ROO21" s="17"/>
      <c r="ROP21" s="15"/>
      <c r="ROQ21" s="13"/>
      <c r="ROR21" s="13"/>
      <c r="ROS21" s="15"/>
      <c r="ROT21" s="14"/>
      <c r="ROU21" s="14"/>
      <c r="ROV21" s="15"/>
      <c r="ROX21" s="16"/>
      <c r="ROY21" s="13"/>
      <c r="ROZ21" s="13"/>
      <c r="RPA21" s="15"/>
      <c r="RPB21" s="13"/>
      <c r="RPC21" s="13"/>
      <c r="RPD21" s="15"/>
      <c r="RPE21" s="13"/>
      <c r="RPF21" s="13"/>
      <c r="RPG21" s="15"/>
      <c r="RPH21" s="13"/>
      <c r="RPI21" s="13"/>
      <c r="RPJ21" s="15"/>
      <c r="RPK21" s="13"/>
      <c r="RPL21" s="17"/>
      <c r="RPM21" s="15"/>
      <c r="RPN21" s="13"/>
      <c r="RPO21" s="13"/>
      <c r="RPP21" s="15"/>
      <c r="RPQ21" s="14"/>
      <c r="RPR21" s="14"/>
      <c r="RPS21" s="15"/>
      <c r="RPU21" s="16"/>
      <c r="RPV21" s="13"/>
      <c r="RPW21" s="13"/>
      <c r="RPX21" s="15"/>
      <c r="RPY21" s="13"/>
      <c r="RPZ21" s="13"/>
      <c r="RQA21" s="15"/>
      <c r="RQB21" s="13"/>
      <c r="RQC21" s="13"/>
      <c r="RQD21" s="15"/>
      <c r="RQE21" s="13"/>
      <c r="RQF21" s="13"/>
      <c r="RQG21" s="15"/>
      <c r="RQH21" s="13"/>
      <c r="RQI21" s="17"/>
      <c r="RQJ21" s="15"/>
      <c r="RQK21" s="13"/>
      <c r="RQL21" s="13"/>
      <c r="RQM21" s="15"/>
      <c r="RQN21" s="14"/>
      <c r="RQO21" s="14"/>
      <c r="RQP21" s="15"/>
      <c r="RQR21" s="16"/>
      <c r="RQS21" s="13"/>
      <c r="RQT21" s="13"/>
      <c r="RQU21" s="15"/>
      <c r="RQV21" s="13"/>
      <c r="RQW21" s="13"/>
      <c r="RQX21" s="15"/>
      <c r="RQY21" s="13"/>
      <c r="RQZ21" s="13"/>
      <c r="RRA21" s="15"/>
      <c r="RRB21" s="13"/>
      <c r="RRC21" s="13"/>
      <c r="RRD21" s="15"/>
      <c r="RRE21" s="13"/>
      <c r="RRF21" s="17"/>
      <c r="RRG21" s="15"/>
      <c r="RRH21" s="13"/>
      <c r="RRI21" s="13"/>
      <c r="RRJ21" s="15"/>
      <c r="RRK21" s="14"/>
      <c r="RRL21" s="14"/>
      <c r="RRM21" s="15"/>
      <c r="RRO21" s="16"/>
      <c r="RRP21" s="13"/>
      <c r="RRQ21" s="13"/>
      <c r="RRR21" s="15"/>
      <c r="RRS21" s="13"/>
      <c r="RRT21" s="13"/>
      <c r="RRU21" s="15"/>
      <c r="RRV21" s="13"/>
      <c r="RRW21" s="13"/>
      <c r="RRX21" s="15"/>
      <c r="RRY21" s="13"/>
      <c r="RRZ21" s="13"/>
      <c r="RSA21" s="15"/>
      <c r="RSB21" s="13"/>
      <c r="RSC21" s="17"/>
      <c r="RSD21" s="15"/>
      <c r="RSE21" s="13"/>
      <c r="RSF21" s="13"/>
      <c r="RSG21" s="15"/>
      <c r="RSH21" s="14"/>
      <c r="RSI21" s="14"/>
      <c r="RSJ21" s="15"/>
      <c r="RSL21" s="16"/>
      <c r="RSM21" s="13"/>
      <c r="RSN21" s="13"/>
      <c r="RSO21" s="15"/>
      <c r="RSP21" s="13"/>
      <c r="RSQ21" s="13"/>
      <c r="RSR21" s="15"/>
      <c r="RSS21" s="13"/>
      <c r="RST21" s="13"/>
      <c r="RSU21" s="15"/>
      <c r="RSV21" s="13"/>
      <c r="RSW21" s="13"/>
      <c r="RSX21" s="15"/>
      <c r="RSY21" s="13"/>
      <c r="RSZ21" s="17"/>
      <c r="RTA21" s="15"/>
      <c r="RTB21" s="13"/>
      <c r="RTC21" s="13"/>
      <c r="RTD21" s="15"/>
      <c r="RTE21" s="14"/>
      <c r="RTF21" s="14"/>
      <c r="RTG21" s="15"/>
      <c r="RTI21" s="16"/>
      <c r="RTJ21" s="13"/>
      <c r="RTK21" s="13"/>
      <c r="RTL21" s="15"/>
      <c r="RTM21" s="13"/>
      <c r="RTN21" s="13"/>
      <c r="RTO21" s="15"/>
      <c r="RTP21" s="13"/>
      <c r="RTQ21" s="13"/>
      <c r="RTR21" s="15"/>
      <c r="RTS21" s="13"/>
      <c r="RTT21" s="13"/>
      <c r="RTU21" s="15"/>
      <c r="RTV21" s="13"/>
      <c r="RTW21" s="17"/>
      <c r="RTX21" s="15"/>
      <c r="RTY21" s="13"/>
      <c r="RTZ21" s="13"/>
      <c r="RUA21" s="15"/>
      <c r="RUB21" s="14"/>
      <c r="RUC21" s="14"/>
      <c r="RUD21" s="15"/>
      <c r="RUF21" s="16"/>
      <c r="RUG21" s="13"/>
      <c r="RUH21" s="13"/>
      <c r="RUI21" s="15"/>
      <c r="RUJ21" s="13"/>
      <c r="RUK21" s="13"/>
      <c r="RUL21" s="15"/>
      <c r="RUM21" s="13"/>
      <c r="RUN21" s="13"/>
      <c r="RUO21" s="15"/>
      <c r="RUP21" s="13"/>
      <c r="RUQ21" s="13"/>
      <c r="RUR21" s="15"/>
      <c r="RUS21" s="13"/>
      <c r="RUT21" s="17"/>
      <c r="RUU21" s="15"/>
      <c r="RUV21" s="13"/>
      <c r="RUW21" s="13"/>
      <c r="RUX21" s="15"/>
      <c r="RUY21" s="14"/>
      <c r="RUZ21" s="14"/>
      <c r="RVA21" s="15"/>
      <c r="RVC21" s="16"/>
      <c r="RVD21" s="13"/>
      <c r="RVE21" s="13"/>
      <c r="RVF21" s="15"/>
      <c r="RVG21" s="13"/>
      <c r="RVH21" s="13"/>
      <c r="RVI21" s="15"/>
      <c r="RVJ21" s="13"/>
      <c r="RVK21" s="13"/>
      <c r="RVL21" s="15"/>
      <c r="RVM21" s="13"/>
      <c r="RVN21" s="13"/>
      <c r="RVO21" s="15"/>
      <c r="RVP21" s="13"/>
      <c r="RVQ21" s="17"/>
      <c r="RVR21" s="15"/>
      <c r="RVS21" s="13"/>
      <c r="RVT21" s="13"/>
      <c r="RVU21" s="15"/>
      <c r="RVV21" s="14"/>
      <c r="RVW21" s="14"/>
      <c r="RVX21" s="15"/>
      <c r="RVZ21" s="16"/>
      <c r="RWA21" s="13"/>
      <c r="RWB21" s="13"/>
      <c r="RWC21" s="15"/>
      <c r="RWD21" s="13"/>
      <c r="RWE21" s="13"/>
      <c r="RWF21" s="15"/>
      <c r="RWG21" s="13"/>
      <c r="RWH21" s="13"/>
      <c r="RWI21" s="15"/>
      <c r="RWJ21" s="13"/>
      <c r="RWK21" s="13"/>
      <c r="RWL21" s="15"/>
      <c r="RWM21" s="13"/>
      <c r="RWN21" s="17"/>
      <c r="RWO21" s="15"/>
      <c r="RWP21" s="13"/>
      <c r="RWQ21" s="13"/>
      <c r="RWR21" s="15"/>
      <c r="RWS21" s="14"/>
      <c r="RWT21" s="14"/>
      <c r="RWU21" s="15"/>
      <c r="RWW21" s="16"/>
      <c r="RWX21" s="13"/>
      <c r="RWY21" s="13"/>
      <c r="RWZ21" s="15"/>
      <c r="RXA21" s="13"/>
      <c r="RXB21" s="13"/>
      <c r="RXC21" s="15"/>
      <c r="RXD21" s="13"/>
      <c r="RXE21" s="13"/>
      <c r="RXF21" s="15"/>
      <c r="RXG21" s="13"/>
      <c r="RXH21" s="13"/>
      <c r="RXI21" s="15"/>
      <c r="RXJ21" s="13"/>
      <c r="RXK21" s="17"/>
      <c r="RXL21" s="15"/>
      <c r="RXM21" s="13"/>
      <c r="RXN21" s="13"/>
      <c r="RXO21" s="15"/>
      <c r="RXP21" s="14"/>
      <c r="RXQ21" s="14"/>
      <c r="RXR21" s="15"/>
      <c r="RXT21" s="16"/>
      <c r="RXU21" s="13"/>
      <c r="RXV21" s="13"/>
      <c r="RXW21" s="15"/>
      <c r="RXX21" s="13"/>
      <c r="RXY21" s="13"/>
      <c r="RXZ21" s="15"/>
      <c r="RYA21" s="13"/>
      <c r="RYB21" s="13"/>
      <c r="RYC21" s="15"/>
      <c r="RYD21" s="13"/>
      <c r="RYE21" s="13"/>
      <c r="RYF21" s="15"/>
      <c r="RYG21" s="13"/>
      <c r="RYH21" s="17"/>
      <c r="RYI21" s="15"/>
      <c r="RYJ21" s="13"/>
      <c r="RYK21" s="13"/>
      <c r="RYL21" s="15"/>
      <c r="RYM21" s="14"/>
      <c r="RYN21" s="14"/>
      <c r="RYO21" s="15"/>
      <c r="RYQ21" s="16"/>
      <c r="RYR21" s="13"/>
      <c r="RYS21" s="13"/>
      <c r="RYT21" s="15"/>
      <c r="RYU21" s="13"/>
      <c r="RYV21" s="13"/>
      <c r="RYW21" s="15"/>
      <c r="RYX21" s="13"/>
      <c r="RYY21" s="13"/>
      <c r="RYZ21" s="15"/>
      <c r="RZA21" s="13"/>
      <c r="RZB21" s="13"/>
      <c r="RZC21" s="15"/>
      <c r="RZD21" s="13"/>
      <c r="RZE21" s="17"/>
      <c r="RZF21" s="15"/>
      <c r="RZG21" s="13"/>
      <c r="RZH21" s="13"/>
      <c r="RZI21" s="15"/>
      <c r="RZJ21" s="14"/>
      <c r="RZK21" s="14"/>
      <c r="RZL21" s="15"/>
      <c r="RZN21" s="16"/>
      <c r="RZO21" s="13"/>
      <c r="RZP21" s="13"/>
      <c r="RZQ21" s="15"/>
      <c r="RZR21" s="13"/>
      <c r="RZS21" s="13"/>
      <c r="RZT21" s="15"/>
      <c r="RZU21" s="13"/>
      <c r="RZV21" s="13"/>
      <c r="RZW21" s="15"/>
      <c r="RZX21" s="13"/>
      <c r="RZY21" s="13"/>
      <c r="RZZ21" s="15"/>
      <c r="SAA21" s="13"/>
      <c r="SAB21" s="17"/>
      <c r="SAC21" s="15"/>
      <c r="SAD21" s="13"/>
      <c r="SAE21" s="13"/>
      <c r="SAF21" s="15"/>
      <c r="SAG21" s="14"/>
      <c r="SAH21" s="14"/>
      <c r="SAI21" s="15"/>
      <c r="SAK21" s="16"/>
      <c r="SAL21" s="13"/>
      <c r="SAM21" s="13"/>
      <c r="SAN21" s="15"/>
      <c r="SAO21" s="13"/>
      <c r="SAP21" s="13"/>
      <c r="SAQ21" s="15"/>
      <c r="SAR21" s="13"/>
      <c r="SAS21" s="13"/>
      <c r="SAT21" s="15"/>
      <c r="SAU21" s="13"/>
      <c r="SAV21" s="13"/>
      <c r="SAW21" s="15"/>
      <c r="SAX21" s="13"/>
      <c r="SAY21" s="17"/>
      <c r="SAZ21" s="15"/>
      <c r="SBA21" s="13"/>
      <c r="SBB21" s="13"/>
      <c r="SBC21" s="15"/>
      <c r="SBD21" s="14"/>
      <c r="SBE21" s="14"/>
      <c r="SBF21" s="15"/>
      <c r="SBH21" s="16"/>
      <c r="SBI21" s="13"/>
      <c r="SBJ21" s="13"/>
      <c r="SBK21" s="15"/>
      <c r="SBL21" s="13"/>
      <c r="SBM21" s="13"/>
      <c r="SBN21" s="15"/>
      <c r="SBO21" s="13"/>
      <c r="SBP21" s="13"/>
      <c r="SBQ21" s="15"/>
      <c r="SBR21" s="13"/>
      <c r="SBS21" s="13"/>
      <c r="SBT21" s="15"/>
      <c r="SBU21" s="13"/>
      <c r="SBV21" s="17"/>
      <c r="SBW21" s="15"/>
      <c r="SBX21" s="13"/>
      <c r="SBY21" s="13"/>
      <c r="SBZ21" s="15"/>
      <c r="SCA21" s="14"/>
      <c r="SCB21" s="14"/>
      <c r="SCC21" s="15"/>
      <c r="SCE21" s="16"/>
      <c r="SCF21" s="13"/>
      <c r="SCG21" s="13"/>
      <c r="SCH21" s="15"/>
      <c r="SCI21" s="13"/>
      <c r="SCJ21" s="13"/>
      <c r="SCK21" s="15"/>
      <c r="SCL21" s="13"/>
      <c r="SCM21" s="13"/>
      <c r="SCN21" s="15"/>
      <c r="SCO21" s="13"/>
      <c r="SCP21" s="13"/>
      <c r="SCQ21" s="15"/>
      <c r="SCR21" s="13"/>
      <c r="SCS21" s="17"/>
      <c r="SCT21" s="15"/>
      <c r="SCU21" s="13"/>
      <c r="SCV21" s="13"/>
      <c r="SCW21" s="15"/>
      <c r="SCX21" s="14"/>
      <c r="SCY21" s="14"/>
      <c r="SCZ21" s="15"/>
      <c r="SDB21" s="16"/>
      <c r="SDC21" s="13"/>
      <c r="SDD21" s="13"/>
      <c r="SDE21" s="15"/>
      <c r="SDF21" s="13"/>
      <c r="SDG21" s="13"/>
      <c r="SDH21" s="15"/>
      <c r="SDI21" s="13"/>
      <c r="SDJ21" s="13"/>
      <c r="SDK21" s="15"/>
      <c r="SDL21" s="13"/>
      <c r="SDM21" s="13"/>
      <c r="SDN21" s="15"/>
      <c r="SDO21" s="13"/>
      <c r="SDP21" s="17"/>
      <c r="SDQ21" s="15"/>
      <c r="SDR21" s="13"/>
      <c r="SDS21" s="13"/>
      <c r="SDT21" s="15"/>
      <c r="SDU21" s="14"/>
      <c r="SDV21" s="14"/>
      <c r="SDW21" s="15"/>
      <c r="SDY21" s="16"/>
      <c r="SDZ21" s="13"/>
      <c r="SEA21" s="13"/>
      <c r="SEB21" s="15"/>
      <c r="SEC21" s="13"/>
      <c r="SED21" s="13"/>
      <c r="SEE21" s="15"/>
      <c r="SEF21" s="13"/>
      <c r="SEG21" s="13"/>
      <c r="SEH21" s="15"/>
      <c r="SEI21" s="13"/>
      <c r="SEJ21" s="13"/>
      <c r="SEK21" s="15"/>
      <c r="SEL21" s="13"/>
      <c r="SEM21" s="17"/>
      <c r="SEN21" s="15"/>
      <c r="SEO21" s="13"/>
      <c r="SEP21" s="13"/>
      <c r="SEQ21" s="15"/>
      <c r="SER21" s="14"/>
      <c r="SES21" s="14"/>
      <c r="SET21" s="15"/>
      <c r="SEV21" s="16"/>
      <c r="SEW21" s="13"/>
      <c r="SEX21" s="13"/>
      <c r="SEY21" s="15"/>
      <c r="SEZ21" s="13"/>
      <c r="SFA21" s="13"/>
      <c r="SFB21" s="15"/>
      <c r="SFC21" s="13"/>
      <c r="SFD21" s="13"/>
      <c r="SFE21" s="15"/>
      <c r="SFF21" s="13"/>
      <c r="SFG21" s="13"/>
      <c r="SFH21" s="15"/>
      <c r="SFI21" s="13"/>
      <c r="SFJ21" s="17"/>
      <c r="SFK21" s="15"/>
      <c r="SFL21" s="13"/>
      <c r="SFM21" s="13"/>
      <c r="SFN21" s="15"/>
      <c r="SFO21" s="14"/>
      <c r="SFP21" s="14"/>
      <c r="SFQ21" s="15"/>
      <c r="SFS21" s="16"/>
      <c r="SFT21" s="13"/>
      <c r="SFU21" s="13"/>
      <c r="SFV21" s="15"/>
      <c r="SFW21" s="13"/>
      <c r="SFX21" s="13"/>
      <c r="SFY21" s="15"/>
      <c r="SFZ21" s="13"/>
      <c r="SGA21" s="13"/>
      <c r="SGB21" s="15"/>
      <c r="SGC21" s="13"/>
      <c r="SGD21" s="13"/>
      <c r="SGE21" s="15"/>
      <c r="SGF21" s="13"/>
      <c r="SGG21" s="17"/>
      <c r="SGH21" s="15"/>
      <c r="SGI21" s="13"/>
      <c r="SGJ21" s="13"/>
      <c r="SGK21" s="15"/>
      <c r="SGL21" s="14"/>
      <c r="SGM21" s="14"/>
      <c r="SGN21" s="15"/>
      <c r="SGP21" s="16"/>
      <c r="SGQ21" s="13"/>
      <c r="SGR21" s="13"/>
      <c r="SGS21" s="15"/>
      <c r="SGT21" s="13"/>
      <c r="SGU21" s="13"/>
      <c r="SGV21" s="15"/>
      <c r="SGW21" s="13"/>
      <c r="SGX21" s="13"/>
      <c r="SGY21" s="15"/>
      <c r="SGZ21" s="13"/>
      <c r="SHA21" s="13"/>
      <c r="SHB21" s="15"/>
      <c r="SHC21" s="13"/>
      <c r="SHD21" s="17"/>
      <c r="SHE21" s="15"/>
      <c r="SHF21" s="13"/>
      <c r="SHG21" s="13"/>
      <c r="SHH21" s="15"/>
      <c r="SHI21" s="14"/>
      <c r="SHJ21" s="14"/>
      <c r="SHK21" s="15"/>
      <c r="SHM21" s="16"/>
      <c r="SHN21" s="13"/>
      <c r="SHO21" s="13"/>
      <c r="SHP21" s="15"/>
      <c r="SHQ21" s="13"/>
      <c r="SHR21" s="13"/>
      <c r="SHS21" s="15"/>
      <c r="SHT21" s="13"/>
      <c r="SHU21" s="13"/>
      <c r="SHV21" s="15"/>
      <c r="SHW21" s="13"/>
      <c r="SHX21" s="13"/>
      <c r="SHY21" s="15"/>
      <c r="SHZ21" s="13"/>
      <c r="SIA21" s="17"/>
      <c r="SIB21" s="15"/>
      <c r="SIC21" s="13"/>
      <c r="SID21" s="13"/>
      <c r="SIE21" s="15"/>
      <c r="SIF21" s="14"/>
      <c r="SIG21" s="14"/>
      <c r="SIH21" s="15"/>
      <c r="SIJ21" s="16"/>
      <c r="SIK21" s="13"/>
      <c r="SIL21" s="13"/>
      <c r="SIM21" s="15"/>
      <c r="SIN21" s="13"/>
      <c r="SIO21" s="13"/>
      <c r="SIP21" s="15"/>
      <c r="SIQ21" s="13"/>
      <c r="SIR21" s="13"/>
      <c r="SIS21" s="15"/>
      <c r="SIT21" s="13"/>
      <c r="SIU21" s="13"/>
      <c r="SIV21" s="15"/>
      <c r="SIW21" s="13"/>
      <c r="SIX21" s="17"/>
      <c r="SIY21" s="15"/>
      <c r="SIZ21" s="13"/>
      <c r="SJA21" s="13"/>
      <c r="SJB21" s="15"/>
      <c r="SJC21" s="14"/>
      <c r="SJD21" s="14"/>
      <c r="SJE21" s="15"/>
      <c r="SJG21" s="16"/>
      <c r="SJH21" s="13"/>
      <c r="SJI21" s="13"/>
      <c r="SJJ21" s="15"/>
      <c r="SJK21" s="13"/>
      <c r="SJL21" s="13"/>
      <c r="SJM21" s="15"/>
      <c r="SJN21" s="13"/>
      <c r="SJO21" s="13"/>
      <c r="SJP21" s="15"/>
      <c r="SJQ21" s="13"/>
      <c r="SJR21" s="13"/>
      <c r="SJS21" s="15"/>
      <c r="SJT21" s="13"/>
      <c r="SJU21" s="17"/>
      <c r="SJV21" s="15"/>
      <c r="SJW21" s="13"/>
      <c r="SJX21" s="13"/>
      <c r="SJY21" s="15"/>
      <c r="SJZ21" s="14"/>
      <c r="SKA21" s="14"/>
      <c r="SKB21" s="15"/>
      <c r="SKD21" s="16"/>
      <c r="SKE21" s="13"/>
      <c r="SKF21" s="13"/>
      <c r="SKG21" s="15"/>
      <c r="SKH21" s="13"/>
      <c r="SKI21" s="13"/>
      <c r="SKJ21" s="15"/>
      <c r="SKK21" s="13"/>
      <c r="SKL21" s="13"/>
      <c r="SKM21" s="15"/>
      <c r="SKN21" s="13"/>
      <c r="SKO21" s="13"/>
      <c r="SKP21" s="15"/>
      <c r="SKQ21" s="13"/>
      <c r="SKR21" s="17"/>
      <c r="SKS21" s="15"/>
      <c r="SKT21" s="13"/>
      <c r="SKU21" s="13"/>
      <c r="SKV21" s="15"/>
      <c r="SKW21" s="14"/>
      <c r="SKX21" s="14"/>
      <c r="SKY21" s="15"/>
      <c r="SLA21" s="16"/>
      <c r="SLB21" s="13"/>
      <c r="SLC21" s="13"/>
      <c r="SLD21" s="15"/>
      <c r="SLE21" s="13"/>
      <c r="SLF21" s="13"/>
      <c r="SLG21" s="15"/>
      <c r="SLH21" s="13"/>
      <c r="SLI21" s="13"/>
      <c r="SLJ21" s="15"/>
      <c r="SLK21" s="13"/>
      <c r="SLL21" s="13"/>
      <c r="SLM21" s="15"/>
      <c r="SLN21" s="13"/>
      <c r="SLO21" s="17"/>
      <c r="SLP21" s="15"/>
      <c r="SLQ21" s="13"/>
      <c r="SLR21" s="13"/>
      <c r="SLS21" s="15"/>
      <c r="SLT21" s="14"/>
      <c r="SLU21" s="14"/>
      <c r="SLV21" s="15"/>
      <c r="SLX21" s="16"/>
      <c r="SLY21" s="13"/>
      <c r="SLZ21" s="13"/>
      <c r="SMA21" s="15"/>
      <c r="SMB21" s="13"/>
      <c r="SMC21" s="13"/>
      <c r="SMD21" s="15"/>
      <c r="SME21" s="13"/>
      <c r="SMF21" s="13"/>
      <c r="SMG21" s="15"/>
      <c r="SMH21" s="13"/>
      <c r="SMI21" s="13"/>
      <c r="SMJ21" s="15"/>
      <c r="SMK21" s="13"/>
      <c r="SML21" s="17"/>
      <c r="SMM21" s="15"/>
      <c r="SMN21" s="13"/>
      <c r="SMO21" s="13"/>
      <c r="SMP21" s="15"/>
      <c r="SMQ21" s="14"/>
      <c r="SMR21" s="14"/>
      <c r="SMS21" s="15"/>
      <c r="SMU21" s="16"/>
      <c r="SMV21" s="13"/>
      <c r="SMW21" s="13"/>
      <c r="SMX21" s="15"/>
      <c r="SMY21" s="13"/>
      <c r="SMZ21" s="13"/>
      <c r="SNA21" s="15"/>
      <c r="SNB21" s="13"/>
      <c r="SNC21" s="13"/>
      <c r="SND21" s="15"/>
      <c r="SNE21" s="13"/>
      <c r="SNF21" s="13"/>
      <c r="SNG21" s="15"/>
      <c r="SNH21" s="13"/>
      <c r="SNI21" s="17"/>
      <c r="SNJ21" s="15"/>
      <c r="SNK21" s="13"/>
      <c r="SNL21" s="13"/>
      <c r="SNM21" s="15"/>
      <c r="SNN21" s="14"/>
      <c r="SNO21" s="14"/>
      <c r="SNP21" s="15"/>
      <c r="SNR21" s="16"/>
      <c r="SNS21" s="13"/>
      <c r="SNT21" s="13"/>
      <c r="SNU21" s="15"/>
      <c r="SNV21" s="13"/>
      <c r="SNW21" s="13"/>
      <c r="SNX21" s="15"/>
      <c r="SNY21" s="13"/>
      <c r="SNZ21" s="13"/>
      <c r="SOA21" s="15"/>
      <c r="SOB21" s="13"/>
      <c r="SOC21" s="13"/>
      <c r="SOD21" s="15"/>
      <c r="SOE21" s="13"/>
      <c r="SOF21" s="17"/>
      <c r="SOG21" s="15"/>
      <c r="SOH21" s="13"/>
      <c r="SOI21" s="13"/>
      <c r="SOJ21" s="15"/>
      <c r="SOK21" s="14"/>
      <c r="SOL21" s="14"/>
      <c r="SOM21" s="15"/>
      <c r="SOO21" s="16"/>
      <c r="SOP21" s="13"/>
      <c r="SOQ21" s="13"/>
      <c r="SOR21" s="15"/>
      <c r="SOS21" s="13"/>
      <c r="SOT21" s="13"/>
      <c r="SOU21" s="15"/>
      <c r="SOV21" s="13"/>
      <c r="SOW21" s="13"/>
      <c r="SOX21" s="15"/>
      <c r="SOY21" s="13"/>
      <c r="SOZ21" s="13"/>
      <c r="SPA21" s="15"/>
      <c r="SPB21" s="13"/>
      <c r="SPC21" s="17"/>
      <c r="SPD21" s="15"/>
      <c r="SPE21" s="13"/>
      <c r="SPF21" s="13"/>
      <c r="SPG21" s="15"/>
      <c r="SPH21" s="14"/>
      <c r="SPI21" s="14"/>
      <c r="SPJ21" s="15"/>
      <c r="SPL21" s="16"/>
      <c r="SPM21" s="13"/>
      <c r="SPN21" s="13"/>
      <c r="SPO21" s="15"/>
      <c r="SPP21" s="13"/>
      <c r="SPQ21" s="13"/>
      <c r="SPR21" s="15"/>
      <c r="SPS21" s="13"/>
      <c r="SPT21" s="13"/>
      <c r="SPU21" s="15"/>
      <c r="SPV21" s="13"/>
      <c r="SPW21" s="13"/>
      <c r="SPX21" s="15"/>
      <c r="SPY21" s="13"/>
      <c r="SPZ21" s="17"/>
      <c r="SQA21" s="15"/>
      <c r="SQB21" s="13"/>
      <c r="SQC21" s="13"/>
      <c r="SQD21" s="15"/>
      <c r="SQE21" s="14"/>
      <c r="SQF21" s="14"/>
      <c r="SQG21" s="15"/>
      <c r="SQI21" s="16"/>
      <c r="SQJ21" s="13"/>
      <c r="SQK21" s="13"/>
      <c r="SQL21" s="15"/>
      <c r="SQM21" s="13"/>
      <c r="SQN21" s="13"/>
      <c r="SQO21" s="15"/>
      <c r="SQP21" s="13"/>
      <c r="SQQ21" s="13"/>
      <c r="SQR21" s="15"/>
      <c r="SQS21" s="13"/>
      <c r="SQT21" s="13"/>
      <c r="SQU21" s="15"/>
      <c r="SQV21" s="13"/>
      <c r="SQW21" s="17"/>
      <c r="SQX21" s="15"/>
      <c r="SQY21" s="13"/>
      <c r="SQZ21" s="13"/>
      <c r="SRA21" s="15"/>
      <c r="SRB21" s="14"/>
      <c r="SRC21" s="14"/>
      <c r="SRD21" s="15"/>
      <c r="SRF21" s="16"/>
      <c r="SRG21" s="13"/>
      <c r="SRH21" s="13"/>
      <c r="SRI21" s="15"/>
      <c r="SRJ21" s="13"/>
      <c r="SRK21" s="13"/>
      <c r="SRL21" s="15"/>
      <c r="SRM21" s="13"/>
      <c r="SRN21" s="13"/>
      <c r="SRO21" s="15"/>
      <c r="SRP21" s="13"/>
      <c r="SRQ21" s="13"/>
      <c r="SRR21" s="15"/>
      <c r="SRS21" s="13"/>
      <c r="SRT21" s="17"/>
      <c r="SRU21" s="15"/>
      <c r="SRV21" s="13"/>
      <c r="SRW21" s="13"/>
      <c r="SRX21" s="15"/>
      <c r="SRY21" s="14"/>
      <c r="SRZ21" s="14"/>
      <c r="SSA21" s="15"/>
      <c r="SSC21" s="16"/>
      <c r="SSD21" s="13"/>
      <c r="SSE21" s="13"/>
      <c r="SSF21" s="15"/>
      <c r="SSG21" s="13"/>
      <c r="SSH21" s="13"/>
      <c r="SSI21" s="15"/>
      <c r="SSJ21" s="13"/>
      <c r="SSK21" s="13"/>
      <c r="SSL21" s="15"/>
      <c r="SSM21" s="13"/>
      <c r="SSN21" s="13"/>
      <c r="SSO21" s="15"/>
      <c r="SSP21" s="13"/>
      <c r="SSQ21" s="17"/>
      <c r="SSR21" s="15"/>
      <c r="SSS21" s="13"/>
      <c r="SST21" s="13"/>
      <c r="SSU21" s="15"/>
      <c r="SSV21" s="14"/>
      <c r="SSW21" s="14"/>
      <c r="SSX21" s="15"/>
      <c r="SSZ21" s="16"/>
      <c r="STA21" s="13"/>
      <c r="STB21" s="13"/>
      <c r="STC21" s="15"/>
      <c r="STD21" s="13"/>
      <c r="STE21" s="13"/>
      <c r="STF21" s="15"/>
      <c r="STG21" s="13"/>
      <c r="STH21" s="13"/>
      <c r="STI21" s="15"/>
      <c r="STJ21" s="13"/>
      <c r="STK21" s="13"/>
      <c r="STL21" s="15"/>
      <c r="STM21" s="13"/>
      <c r="STN21" s="17"/>
      <c r="STO21" s="15"/>
      <c r="STP21" s="13"/>
      <c r="STQ21" s="13"/>
      <c r="STR21" s="15"/>
      <c r="STS21" s="14"/>
      <c r="STT21" s="14"/>
      <c r="STU21" s="15"/>
      <c r="STW21" s="16"/>
      <c r="STX21" s="13"/>
      <c r="STY21" s="13"/>
      <c r="STZ21" s="15"/>
      <c r="SUA21" s="13"/>
      <c r="SUB21" s="13"/>
      <c r="SUC21" s="15"/>
      <c r="SUD21" s="13"/>
      <c r="SUE21" s="13"/>
      <c r="SUF21" s="15"/>
      <c r="SUG21" s="13"/>
      <c r="SUH21" s="13"/>
      <c r="SUI21" s="15"/>
      <c r="SUJ21" s="13"/>
      <c r="SUK21" s="17"/>
      <c r="SUL21" s="15"/>
      <c r="SUM21" s="13"/>
      <c r="SUN21" s="13"/>
      <c r="SUO21" s="15"/>
      <c r="SUP21" s="14"/>
      <c r="SUQ21" s="14"/>
      <c r="SUR21" s="15"/>
      <c r="SUT21" s="16"/>
      <c r="SUU21" s="13"/>
      <c r="SUV21" s="13"/>
      <c r="SUW21" s="15"/>
      <c r="SUX21" s="13"/>
      <c r="SUY21" s="13"/>
      <c r="SUZ21" s="15"/>
      <c r="SVA21" s="13"/>
      <c r="SVB21" s="13"/>
      <c r="SVC21" s="15"/>
      <c r="SVD21" s="13"/>
      <c r="SVE21" s="13"/>
      <c r="SVF21" s="15"/>
      <c r="SVG21" s="13"/>
      <c r="SVH21" s="17"/>
      <c r="SVI21" s="15"/>
      <c r="SVJ21" s="13"/>
      <c r="SVK21" s="13"/>
      <c r="SVL21" s="15"/>
      <c r="SVM21" s="14"/>
      <c r="SVN21" s="14"/>
      <c r="SVO21" s="15"/>
      <c r="SVQ21" s="16"/>
      <c r="SVR21" s="13"/>
      <c r="SVS21" s="13"/>
      <c r="SVT21" s="15"/>
      <c r="SVU21" s="13"/>
      <c r="SVV21" s="13"/>
      <c r="SVW21" s="15"/>
      <c r="SVX21" s="13"/>
      <c r="SVY21" s="13"/>
      <c r="SVZ21" s="15"/>
      <c r="SWA21" s="13"/>
      <c r="SWB21" s="13"/>
      <c r="SWC21" s="15"/>
      <c r="SWD21" s="13"/>
      <c r="SWE21" s="17"/>
      <c r="SWF21" s="15"/>
      <c r="SWG21" s="13"/>
      <c r="SWH21" s="13"/>
      <c r="SWI21" s="15"/>
      <c r="SWJ21" s="14"/>
      <c r="SWK21" s="14"/>
      <c r="SWL21" s="15"/>
      <c r="SWN21" s="16"/>
      <c r="SWO21" s="13"/>
      <c r="SWP21" s="13"/>
      <c r="SWQ21" s="15"/>
      <c r="SWR21" s="13"/>
      <c r="SWS21" s="13"/>
      <c r="SWT21" s="15"/>
      <c r="SWU21" s="13"/>
      <c r="SWV21" s="13"/>
      <c r="SWW21" s="15"/>
      <c r="SWX21" s="13"/>
      <c r="SWY21" s="13"/>
      <c r="SWZ21" s="15"/>
      <c r="SXA21" s="13"/>
      <c r="SXB21" s="17"/>
      <c r="SXC21" s="15"/>
      <c r="SXD21" s="13"/>
      <c r="SXE21" s="13"/>
      <c r="SXF21" s="15"/>
      <c r="SXG21" s="14"/>
      <c r="SXH21" s="14"/>
      <c r="SXI21" s="15"/>
      <c r="SXK21" s="16"/>
      <c r="SXL21" s="13"/>
      <c r="SXM21" s="13"/>
      <c r="SXN21" s="15"/>
      <c r="SXO21" s="13"/>
      <c r="SXP21" s="13"/>
      <c r="SXQ21" s="15"/>
      <c r="SXR21" s="13"/>
      <c r="SXS21" s="13"/>
      <c r="SXT21" s="15"/>
      <c r="SXU21" s="13"/>
      <c r="SXV21" s="13"/>
      <c r="SXW21" s="15"/>
      <c r="SXX21" s="13"/>
      <c r="SXY21" s="17"/>
      <c r="SXZ21" s="15"/>
      <c r="SYA21" s="13"/>
      <c r="SYB21" s="13"/>
      <c r="SYC21" s="15"/>
      <c r="SYD21" s="14"/>
      <c r="SYE21" s="14"/>
      <c r="SYF21" s="15"/>
      <c r="SYH21" s="16"/>
      <c r="SYI21" s="13"/>
      <c r="SYJ21" s="13"/>
      <c r="SYK21" s="15"/>
      <c r="SYL21" s="13"/>
      <c r="SYM21" s="13"/>
      <c r="SYN21" s="15"/>
      <c r="SYO21" s="13"/>
      <c r="SYP21" s="13"/>
      <c r="SYQ21" s="15"/>
      <c r="SYR21" s="13"/>
      <c r="SYS21" s="13"/>
      <c r="SYT21" s="15"/>
      <c r="SYU21" s="13"/>
      <c r="SYV21" s="17"/>
      <c r="SYW21" s="15"/>
      <c r="SYX21" s="13"/>
      <c r="SYY21" s="13"/>
      <c r="SYZ21" s="15"/>
      <c r="SZA21" s="14"/>
      <c r="SZB21" s="14"/>
      <c r="SZC21" s="15"/>
      <c r="SZE21" s="16"/>
      <c r="SZF21" s="13"/>
      <c r="SZG21" s="13"/>
      <c r="SZH21" s="15"/>
      <c r="SZI21" s="13"/>
      <c r="SZJ21" s="13"/>
      <c r="SZK21" s="15"/>
      <c r="SZL21" s="13"/>
      <c r="SZM21" s="13"/>
      <c r="SZN21" s="15"/>
      <c r="SZO21" s="13"/>
      <c r="SZP21" s="13"/>
      <c r="SZQ21" s="15"/>
      <c r="SZR21" s="13"/>
      <c r="SZS21" s="17"/>
      <c r="SZT21" s="15"/>
      <c r="SZU21" s="13"/>
      <c r="SZV21" s="13"/>
      <c r="SZW21" s="15"/>
      <c r="SZX21" s="14"/>
      <c r="SZY21" s="14"/>
      <c r="SZZ21" s="15"/>
      <c r="TAB21" s="16"/>
      <c r="TAC21" s="13"/>
      <c r="TAD21" s="13"/>
      <c r="TAE21" s="15"/>
      <c r="TAF21" s="13"/>
      <c r="TAG21" s="13"/>
      <c r="TAH21" s="15"/>
      <c r="TAI21" s="13"/>
      <c r="TAJ21" s="13"/>
      <c r="TAK21" s="15"/>
      <c r="TAL21" s="13"/>
      <c r="TAM21" s="13"/>
      <c r="TAN21" s="15"/>
      <c r="TAO21" s="13"/>
      <c r="TAP21" s="17"/>
      <c r="TAQ21" s="15"/>
      <c r="TAR21" s="13"/>
      <c r="TAS21" s="13"/>
      <c r="TAT21" s="15"/>
      <c r="TAU21" s="14"/>
      <c r="TAV21" s="14"/>
      <c r="TAW21" s="15"/>
      <c r="TAY21" s="16"/>
      <c r="TAZ21" s="13"/>
      <c r="TBA21" s="13"/>
      <c r="TBB21" s="15"/>
      <c r="TBC21" s="13"/>
      <c r="TBD21" s="13"/>
      <c r="TBE21" s="15"/>
      <c r="TBF21" s="13"/>
      <c r="TBG21" s="13"/>
      <c r="TBH21" s="15"/>
      <c r="TBI21" s="13"/>
      <c r="TBJ21" s="13"/>
      <c r="TBK21" s="15"/>
      <c r="TBL21" s="13"/>
      <c r="TBM21" s="17"/>
      <c r="TBN21" s="15"/>
      <c r="TBO21" s="13"/>
      <c r="TBP21" s="13"/>
      <c r="TBQ21" s="15"/>
      <c r="TBR21" s="14"/>
      <c r="TBS21" s="14"/>
      <c r="TBT21" s="15"/>
      <c r="TBV21" s="16"/>
      <c r="TBW21" s="13"/>
      <c r="TBX21" s="13"/>
      <c r="TBY21" s="15"/>
      <c r="TBZ21" s="13"/>
      <c r="TCA21" s="13"/>
      <c r="TCB21" s="15"/>
      <c r="TCC21" s="13"/>
      <c r="TCD21" s="13"/>
      <c r="TCE21" s="15"/>
      <c r="TCF21" s="13"/>
      <c r="TCG21" s="13"/>
      <c r="TCH21" s="15"/>
      <c r="TCI21" s="13"/>
      <c r="TCJ21" s="17"/>
      <c r="TCK21" s="15"/>
      <c r="TCL21" s="13"/>
      <c r="TCM21" s="13"/>
      <c r="TCN21" s="15"/>
      <c r="TCO21" s="14"/>
      <c r="TCP21" s="14"/>
      <c r="TCQ21" s="15"/>
      <c r="TCS21" s="16"/>
      <c r="TCT21" s="13"/>
      <c r="TCU21" s="13"/>
      <c r="TCV21" s="15"/>
      <c r="TCW21" s="13"/>
      <c r="TCX21" s="13"/>
      <c r="TCY21" s="15"/>
      <c r="TCZ21" s="13"/>
      <c r="TDA21" s="13"/>
      <c r="TDB21" s="15"/>
      <c r="TDC21" s="13"/>
      <c r="TDD21" s="13"/>
      <c r="TDE21" s="15"/>
      <c r="TDF21" s="13"/>
      <c r="TDG21" s="17"/>
      <c r="TDH21" s="15"/>
      <c r="TDI21" s="13"/>
      <c r="TDJ21" s="13"/>
      <c r="TDK21" s="15"/>
      <c r="TDL21" s="14"/>
      <c r="TDM21" s="14"/>
      <c r="TDN21" s="15"/>
      <c r="TDP21" s="16"/>
      <c r="TDQ21" s="13"/>
      <c r="TDR21" s="13"/>
      <c r="TDS21" s="15"/>
      <c r="TDT21" s="13"/>
      <c r="TDU21" s="13"/>
      <c r="TDV21" s="15"/>
      <c r="TDW21" s="13"/>
      <c r="TDX21" s="13"/>
      <c r="TDY21" s="15"/>
      <c r="TDZ21" s="13"/>
      <c r="TEA21" s="13"/>
      <c r="TEB21" s="15"/>
      <c r="TEC21" s="13"/>
      <c r="TED21" s="17"/>
      <c r="TEE21" s="15"/>
      <c r="TEF21" s="13"/>
      <c r="TEG21" s="13"/>
      <c r="TEH21" s="15"/>
      <c r="TEI21" s="14"/>
      <c r="TEJ21" s="14"/>
      <c r="TEK21" s="15"/>
      <c r="TEM21" s="16"/>
      <c r="TEN21" s="13"/>
      <c r="TEO21" s="13"/>
      <c r="TEP21" s="15"/>
      <c r="TEQ21" s="13"/>
      <c r="TER21" s="13"/>
      <c r="TES21" s="15"/>
      <c r="TET21" s="13"/>
      <c r="TEU21" s="13"/>
      <c r="TEV21" s="15"/>
      <c r="TEW21" s="13"/>
      <c r="TEX21" s="13"/>
      <c r="TEY21" s="15"/>
      <c r="TEZ21" s="13"/>
      <c r="TFA21" s="17"/>
      <c r="TFB21" s="15"/>
      <c r="TFC21" s="13"/>
      <c r="TFD21" s="13"/>
      <c r="TFE21" s="15"/>
      <c r="TFF21" s="14"/>
      <c r="TFG21" s="14"/>
      <c r="TFH21" s="15"/>
      <c r="TFJ21" s="16"/>
      <c r="TFK21" s="13"/>
      <c r="TFL21" s="13"/>
      <c r="TFM21" s="15"/>
      <c r="TFN21" s="13"/>
      <c r="TFO21" s="13"/>
      <c r="TFP21" s="15"/>
      <c r="TFQ21" s="13"/>
      <c r="TFR21" s="13"/>
      <c r="TFS21" s="15"/>
      <c r="TFT21" s="13"/>
      <c r="TFU21" s="13"/>
      <c r="TFV21" s="15"/>
      <c r="TFW21" s="13"/>
      <c r="TFX21" s="17"/>
      <c r="TFY21" s="15"/>
      <c r="TFZ21" s="13"/>
      <c r="TGA21" s="13"/>
      <c r="TGB21" s="15"/>
      <c r="TGC21" s="14"/>
      <c r="TGD21" s="14"/>
      <c r="TGE21" s="15"/>
      <c r="TGG21" s="16"/>
      <c r="TGH21" s="13"/>
      <c r="TGI21" s="13"/>
      <c r="TGJ21" s="15"/>
      <c r="TGK21" s="13"/>
      <c r="TGL21" s="13"/>
      <c r="TGM21" s="15"/>
      <c r="TGN21" s="13"/>
      <c r="TGO21" s="13"/>
      <c r="TGP21" s="15"/>
      <c r="TGQ21" s="13"/>
      <c r="TGR21" s="13"/>
      <c r="TGS21" s="15"/>
      <c r="TGT21" s="13"/>
      <c r="TGU21" s="17"/>
      <c r="TGV21" s="15"/>
      <c r="TGW21" s="13"/>
      <c r="TGX21" s="13"/>
      <c r="TGY21" s="15"/>
      <c r="TGZ21" s="14"/>
      <c r="THA21" s="14"/>
      <c r="THB21" s="15"/>
      <c r="THD21" s="16"/>
      <c r="THE21" s="13"/>
      <c r="THF21" s="13"/>
      <c r="THG21" s="15"/>
      <c r="THH21" s="13"/>
      <c r="THI21" s="13"/>
      <c r="THJ21" s="15"/>
      <c r="THK21" s="13"/>
      <c r="THL21" s="13"/>
      <c r="THM21" s="15"/>
      <c r="THN21" s="13"/>
      <c r="THO21" s="13"/>
      <c r="THP21" s="15"/>
      <c r="THQ21" s="13"/>
      <c r="THR21" s="17"/>
      <c r="THS21" s="15"/>
      <c r="THT21" s="13"/>
      <c r="THU21" s="13"/>
      <c r="THV21" s="15"/>
      <c r="THW21" s="14"/>
      <c r="THX21" s="14"/>
      <c r="THY21" s="15"/>
      <c r="TIA21" s="16"/>
      <c r="TIB21" s="13"/>
      <c r="TIC21" s="13"/>
      <c r="TID21" s="15"/>
      <c r="TIE21" s="13"/>
      <c r="TIF21" s="13"/>
      <c r="TIG21" s="15"/>
      <c r="TIH21" s="13"/>
      <c r="TII21" s="13"/>
      <c r="TIJ21" s="15"/>
      <c r="TIK21" s="13"/>
      <c r="TIL21" s="13"/>
      <c r="TIM21" s="15"/>
      <c r="TIN21" s="13"/>
      <c r="TIO21" s="17"/>
      <c r="TIP21" s="15"/>
      <c r="TIQ21" s="13"/>
      <c r="TIR21" s="13"/>
      <c r="TIS21" s="15"/>
      <c r="TIT21" s="14"/>
      <c r="TIU21" s="14"/>
      <c r="TIV21" s="15"/>
      <c r="TIX21" s="16"/>
      <c r="TIY21" s="13"/>
      <c r="TIZ21" s="13"/>
      <c r="TJA21" s="15"/>
      <c r="TJB21" s="13"/>
      <c r="TJC21" s="13"/>
      <c r="TJD21" s="15"/>
      <c r="TJE21" s="13"/>
      <c r="TJF21" s="13"/>
      <c r="TJG21" s="15"/>
      <c r="TJH21" s="13"/>
      <c r="TJI21" s="13"/>
      <c r="TJJ21" s="15"/>
      <c r="TJK21" s="13"/>
      <c r="TJL21" s="17"/>
      <c r="TJM21" s="15"/>
      <c r="TJN21" s="13"/>
      <c r="TJO21" s="13"/>
      <c r="TJP21" s="15"/>
      <c r="TJQ21" s="14"/>
      <c r="TJR21" s="14"/>
      <c r="TJS21" s="15"/>
      <c r="TJU21" s="16"/>
      <c r="TJV21" s="13"/>
      <c r="TJW21" s="13"/>
      <c r="TJX21" s="15"/>
      <c r="TJY21" s="13"/>
      <c r="TJZ21" s="13"/>
      <c r="TKA21" s="15"/>
      <c r="TKB21" s="13"/>
      <c r="TKC21" s="13"/>
      <c r="TKD21" s="15"/>
      <c r="TKE21" s="13"/>
      <c r="TKF21" s="13"/>
      <c r="TKG21" s="15"/>
      <c r="TKH21" s="13"/>
      <c r="TKI21" s="17"/>
      <c r="TKJ21" s="15"/>
      <c r="TKK21" s="13"/>
      <c r="TKL21" s="13"/>
      <c r="TKM21" s="15"/>
      <c r="TKN21" s="14"/>
      <c r="TKO21" s="14"/>
      <c r="TKP21" s="15"/>
      <c r="TKR21" s="16"/>
      <c r="TKS21" s="13"/>
      <c r="TKT21" s="13"/>
      <c r="TKU21" s="15"/>
      <c r="TKV21" s="13"/>
      <c r="TKW21" s="13"/>
      <c r="TKX21" s="15"/>
      <c r="TKY21" s="13"/>
      <c r="TKZ21" s="13"/>
      <c r="TLA21" s="15"/>
      <c r="TLB21" s="13"/>
      <c r="TLC21" s="13"/>
      <c r="TLD21" s="15"/>
      <c r="TLE21" s="13"/>
      <c r="TLF21" s="17"/>
      <c r="TLG21" s="15"/>
      <c r="TLH21" s="13"/>
      <c r="TLI21" s="13"/>
      <c r="TLJ21" s="15"/>
      <c r="TLK21" s="14"/>
      <c r="TLL21" s="14"/>
      <c r="TLM21" s="15"/>
      <c r="TLO21" s="16"/>
      <c r="TLP21" s="13"/>
      <c r="TLQ21" s="13"/>
      <c r="TLR21" s="15"/>
      <c r="TLS21" s="13"/>
      <c r="TLT21" s="13"/>
      <c r="TLU21" s="15"/>
      <c r="TLV21" s="13"/>
      <c r="TLW21" s="13"/>
      <c r="TLX21" s="15"/>
      <c r="TLY21" s="13"/>
      <c r="TLZ21" s="13"/>
      <c r="TMA21" s="15"/>
      <c r="TMB21" s="13"/>
      <c r="TMC21" s="17"/>
      <c r="TMD21" s="15"/>
      <c r="TME21" s="13"/>
      <c r="TMF21" s="13"/>
      <c r="TMG21" s="15"/>
      <c r="TMH21" s="14"/>
      <c r="TMI21" s="14"/>
      <c r="TMJ21" s="15"/>
      <c r="TML21" s="16"/>
      <c r="TMM21" s="13"/>
      <c r="TMN21" s="13"/>
      <c r="TMO21" s="15"/>
      <c r="TMP21" s="13"/>
      <c r="TMQ21" s="13"/>
      <c r="TMR21" s="15"/>
      <c r="TMS21" s="13"/>
      <c r="TMT21" s="13"/>
      <c r="TMU21" s="15"/>
      <c r="TMV21" s="13"/>
      <c r="TMW21" s="13"/>
      <c r="TMX21" s="15"/>
      <c r="TMY21" s="13"/>
      <c r="TMZ21" s="17"/>
      <c r="TNA21" s="15"/>
      <c r="TNB21" s="13"/>
      <c r="TNC21" s="13"/>
      <c r="TND21" s="15"/>
      <c r="TNE21" s="14"/>
      <c r="TNF21" s="14"/>
      <c r="TNG21" s="15"/>
      <c r="TNI21" s="16"/>
      <c r="TNJ21" s="13"/>
      <c r="TNK21" s="13"/>
      <c r="TNL21" s="15"/>
      <c r="TNM21" s="13"/>
      <c r="TNN21" s="13"/>
      <c r="TNO21" s="15"/>
      <c r="TNP21" s="13"/>
      <c r="TNQ21" s="13"/>
      <c r="TNR21" s="15"/>
      <c r="TNS21" s="13"/>
      <c r="TNT21" s="13"/>
      <c r="TNU21" s="15"/>
      <c r="TNV21" s="13"/>
      <c r="TNW21" s="17"/>
      <c r="TNX21" s="15"/>
      <c r="TNY21" s="13"/>
      <c r="TNZ21" s="13"/>
      <c r="TOA21" s="15"/>
      <c r="TOB21" s="14"/>
      <c r="TOC21" s="14"/>
      <c r="TOD21" s="15"/>
      <c r="TOF21" s="16"/>
      <c r="TOG21" s="13"/>
      <c r="TOH21" s="13"/>
      <c r="TOI21" s="15"/>
      <c r="TOJ21" s="13"/>
      <c r="TOK21" s="13"/>
      <c r="TOL21" s="15"/>
      <c r="TOM21" s="13"/>
      <c r="TON21" s="13"/>
      <c r="TOO21" s="15"/>
      <c r="TOP21" s="13"/>
      <c r="TOQ21" s="13"/>
      <c r="TOR21" s="15"/>
      <c r="TOS21" s="13"/>
      <c r="TOT21" s="17"/>
      <c r="TOU21" s="15"/>
      <c r="TOV21" s="13"/>
      <c r="TOW21" s="13"/>
      <c r="TOX21" s="15"/>
      <c r="TOY21" s="14"/>
      <c r="TOZ21" s="14"/>
      <c r="TPA21" s="15"/>
      <c r="TPC21" s="16"/>
      <c r="TPD21" s="13"/>
      <c r="TPE21" s="13"/>
      <c r="TPF21" s="15"/>
      <c r="TPG21" s="13"/>
      <c r="TPH21" s="13"/>
      <c r="TPI21" s="15"/>
      <c r="TPJ21" s="13"/>
      <c r="TPK21" s="13"/>
      <c r="TPL21" s="15"/>
      <c r="TPM21" s="13"/>
      <c r="TPN21" s="13"/>
      <c r="TPO21" s="15"/>
      <c r="TPP21" s="13"/>
      <c r="TPQ21" s="17"/>
      <c r="TPR21" s="15"/>
      <c r="TPS21" s="13"/>
      <c r="TPT21" s="13"/>
      <c r="TPU21" s="15"/>
      <c r="TPV21" s="14"/>
      <c r="TPW21" s="14"/>
      <c r="TPX21" s="15"/>
      <c r="TPZ21" s="16"/>
      <c r="TQA21" s="13"/>
      <c r="TQB21" s="13"/>
      <c r="TQC21" s="15"/>
      <c r="TQD21" s="13"/>
      <c r="TQE21" s="13"/>
      <c r="TQF21" s="15"/>
      <c r="TQG21" s="13"/>
      <c r="TQH21" s="13"/>
      <c r="TQI21" s="15"/>
      <c r="TQJ21" s="13"/>
      <c r="TQK21" s="13"/>
      <c r="TQL21" s="15"/>
      <c r="TQM21" s="13"/>
      <c r="TQN21" s="17"/>
      <c r="TQO21" s="15"/>
      <c r="TQP21" s="13"/>
      <c r="TQQ21" s="13"/>
      <c r="TQR21" s="15"/>
      <c r="TQS21" s="14"/>
      <c r="TQT21" s="14"/>
      <c r="TQU21" s="15"/>
      <c r="TQW21" s="16"/>
      <c r="TQX21" s="13"/>
      <c r="TQY21" s="13"/>
      <c r="TQZ21" s="15"/>
      <c r="TRA21" s="13"/>
      <c r="TRB21" s="13"/>
      <c r="TRC21" s="15"/>
      <c r="TRD21" s="13"/>
      <c r="TRE21" s="13"/>
      <c r="TRF21" s="15"/>
      <c r="TRG21" s="13"/>
      <c r="TRH21" s="13"/>
      <c r="TRI21" s="15"/>
      <c r="TRJ21" s="13"/>
      <c r="TRK21" s="17"/>
      <c r="TRL21" s="15"/>
      <c r="TRM21" s="13"/>
      <c r="TRN21" s="13"/>
      <c r="TRO21" s="15"/>
      <c r="TRP21" s="14"/>
      <c r="TRQ21" s="14"/>
      <c r="TRR21" s="15"/>
      <c r="TRT21" s="16"/>
      <c r="TRU21" s="13"/>
      <c r="TRV21" s="13"/>
      <c r="TRW21" s="15"/>
      <c r="TRX21" s="13"/>
      <c r="TRY21" s="13"/>
      <c r="TRZ21" s="15"/>
      <c r="TSA21" s="13"/>
      <c r="TSB21" s="13"/>
      <c r="TSC21" s="15"/>
      <c r="TSD21" s="13"/>
      <c r="TSE21" s="13"/>
      <c r="TSF21" s="15"/>
      <c r="TSG21" s="13"/>
      <c r="TSH21" s="17"/>
      <c r="TSI21" s="15"/>
      <c r="TSJ21" s="13"/>
      <c r="TSK21" s="13"/>
      <c r="TSL21" s="15"/>
      <c r="TSM21" s="14"/>
      <c r="TSN21" s="14"/>
      <c r="TSO21" s="15"/>
      <c r="TSQ21" s="16"/>
      <c r="TSR21" s="13"/>
      <c r="TSS21" s="13"/>
      <c r="TST21" s="15"/>
      <c r="TSU21" s="13"/>
      <c r="TSV21" s="13"/>
      <c r="TSW21" s="15"/>
      <c r="TSX21" s="13"/>
      <c r="TSY21" s="13"/>
      <c r="TSZ21" s="15"/>
      <c r="TTA21" s="13"/>
      <c r="TTB21" s="13"/>
      <c r="TTC21" s="15"/>
      <c r="TTD21" s="13"/>
      <c r="TTE21" s="17"/>
      <c r="TTF21" s="15"/>
      <c r="TTG21" s="13"/>
      <c r="TTH21" s="13"/>
      <c r="TTI21" s="15"/>
      <c r="TTJ21" s="14"/>
      <c r="TTK21" s="14"/>
      <c r="TTL21" s="15"/>
      <c r="TTN21" s="16"/>
      <c r="TTO21" s="13"/>
      <c r="TTP21" s="13"/>
      <c r="TTQ21" s="15"/>
      <c r="TTR21" s="13"/>
      <c r="TTS21" s="13"/>
      <c r="TTT21" s="15"/>
      <c r="TTU21" s="13"/>
      <c r="TTV21" s="13"/>
      <c r="TTW21" s="15"/>
      <c r="TTX21" s="13"/>
      <c r="TTY21" s="13"/>
      <c r="TTZ21" s="15"/>
      <c r="TUA21" s="13"/>
      <c r="TUB21" s="17"/>
      <c r="TUC21" s="15"/>
      <c r="TUD21" s="13"/>
      <c r="TUE21" s="13"/>
      <c r="TUF21" s="15"/>
      <c r="TUG21" s="14"/>
      <c r="TUH21" s="14"/>
      <c r="TUI21" s="15"/>
      <c r="TUK21" s="16"/>
      <c r="TUL21" s="13"/>
      <c r="TUM21" s="13"/>
      <c r="TUN21" s="15"/>
      <c r="TUO21" s="13"/>
      <c r="TUP21" s="13"/>
      <c r="TUQ21" s="15"/>
      <c r="TUR21" s="13"/>
      <c r="TUS21" s="13"/>
      <c r="TUT21" s="15"/>
      <c r="TUU21" s="13"/>
      <c r="TUV21" s="13"/>
      <c r="TUW21" s="15"/>
      <c r="TUX21" s="13"/>
      <c r="TUY21" s="17"/>
      <c r="TUZ21" s="15"/>
      <c r="TVA21" s="13"/>
      <c r="TVB21" s="13"/>
      <c r="TVC21" s="15"/>
      <c r="TVD21" s="14"/>
      <c r="TVE21" s="14"/>
      <c r="TVF21" s="15"/>
      <c r="TVH21" s="16"/>
      <c r="TVI21" s="13"/>
      <c r="TVJ21" s="13"/>
      <c r="TVK21" s="15"/>
      <c r="TVL21" s="13"/>
      <c r="TVM21" s="13"/>
      <c r="TVN21" s="15"/>
      <c r="TVO21" s="13"/>
      <c r="TVP21" s="13"/>
      <c r="TVQ21" s="15"/>
      <c r="TVR21" s="13"/>
      <c r="TVS21" s="13"/>
      <c r="TVT21" s="15"/>
      <c r="TVU21" s="13"/>
      <c r="TVV21" s="17"/>
      <c r="TVW21" s="15"/>
      <c r="TVX21" s="13"/>
      <c r="TVY21" s="13"/>
      <c r="TVZ21" s="15"/>
      <c r="TWA21" s="14"/>
      <c r="TWB21" s="14"/>
      <c r="TWC21" s="15"/>
      <c r="TWE21" s="16"/>
      <c r="TWF21" s="13"/>
      <c r="TWG21" s="13"/>
      <c r="TWH21" s="15"/>
      <c r="TWI21" s="13"/>
      <c r="TWJ21" s="13"/>
      <c r="TWK21" s="15"/>
      <c r="TWL21" s="13"/>
      <c r="TWM21" s="13"/>
      <c r="TWN21" s="15"/>
      <c r="TWO21" s="13"/>
      <c r="TWP21" s="13"/>
      <c r="TWQ21" s="15"/>
      <c r="TWR21" s="13"/>
      <c r="TWS21" s="17"/>
      <c r="TWT21" s="15"/>
      <c r="TWU21" s="13"/>
      <c r="TWV21" s="13"/>
      <c r="TWW21" s="15"/>
      <c r="TWX21" s="14"/>
      <c r="TWY21" s="14"/>
      <c r="TWZ21" s="15"/>
      <c r="TXB21" s="16"/>
      <c r="TXC21" s="13"/>
      <c r="TXD21" s="13"/>
      <c r="TXE21" s="15"/>
      <c r="TXF21" s="13"/>
      <c r="TXG21" s="13"/>
      <c r="TXH21" s="15"/>
      <c r="TXI21" s="13"/>
      <c r="TXJ21" s="13"/>
      <c r="TXK21" s="15"/>
      <c r="TXL21" s="13"/>
      <c r="TXM21" s="13"/>
      <c r="TXN21" s="15"/>
      <c r="TXO21" s="13"/>
      <c r="TXP21" s="17"/>
      <c r="TXQ21" s="15"/>
      <c r="TXR21" s="13"/>
      <c r="TXS21" s="13"/>
      <c r="TXT21" s="15"/>
      <c r="TXU21" s="14"/>
      <c r="TXV21" s="14"/>
      <c r="TXW21" s="15"/>
      <c r="TXY21" s="16"/>
      <c r="TXZ21" s="13"/>
      <c r="TYA21" s="13"/>
      <c r="TYB21" s="15"/>
      <c r="TYC21" s="13"/>
      <c r="TYD21" s="13"/>
      <c r="TYE21" s="15"/>
      <c r="TYF21" s="13"/>
      <c r="TYG21" s="13"/>
      <c r="TYH21" s="15"/>
      <c r="TYI21" s="13"/>
      <c r="TYJ21" s="13"/>
      <c r="TYK21" s="15"/>
      <c r="TYL21" s="13"/>
      <c r="TYM21" s="17"/>
      <c r="TYN21" s="15"/>
      <c r="TYO21" s="13"/>
      <c r="TYP21" s="13"/>
      <c r="TYQ21" s="15"/>
      <c r="TYR21" s="14"/>
      <c r="TYS21" s="14"/>
      <c r="TYT21" s="15"/>
      <c r="TYV21" s="16"/>
      <c r="TYW21" s="13"/>
      <c r="TYX21" s="13"/>
      <c r="TYY21" s="15"/>
      <c r="TYZ21" s="13"/>
      <c r="TZA21" s="13"/>
      <c r="TZB21" s="15"/>
      <c r="TZC21" s="13"/>
      <c r="TZD21" s="13"/>
      <c r="TZE21" s="15"/>
      <c r="TZF21" s="13"/>
      <c r="TZG21" s="13"/>
      <c r="TZH21" s="15"/>
      <c r="TZI21" s="13"/>
      <c r="TZJ21" s="17"/>
      <c r="TZK21" s="15"/>
      <c r="TZL21" s="13"/>
      <c r="TZM21" s="13"/>
      <c r="TZN21" s="15"/>
      <c r="TZO21" s="14"/>
      <c r="TZP21" s="14"/>
      <c r="TZQ21" s="15"/>
      <c r="TZS21" s="16"/>
      <c r="TZT21" s="13"/>
      <c r="TZU21" s="13"/>
      <c r="TZV21" s="15"/>
      <c r="TZW21" s="13"/>
      <c r="TZX21" s="13"/>
      <c r="TZY21" s="15"/>
      <c r="TZZ21" s="13"/>
      <c r="UAA21" s="13"/>
      <c r="UAB21" s="15"/>
      <c r="UAC21" s="13"/>
      <c r="UAD21" s="13"/>
      <c r="UAE21" s="15"/>
      <c r="UAF21" s="13"/>
      <c r="UAG21" s="17"/>
      <c r="UAH21" s="15"/>
      <c r="UAI21" s="13"/>
      <c r="UAJ21" s="13"/>
      <c r="UAK21" s="15"/>
      <c r="UAL21" s="14"/>
      <c r="UAM21" s="14"/>
      <c r="UAN21" s="15"/>
      <c r="UAP21" s="16"/>
      <c r="UAQ21" s="13"/>
      <c r="UAR21" s="13"/>
      <c r="UAS21" s="15"/>
      <c r="UAT21" s="13"/>
      <c r="UAU21" s="13"/>
      <c r="UAV21" s="15"/>
      <c r="UAW21" s="13"/>
      <c r="UAX21" s="13"/>
      <c r="UAY21" s="15"/>
      <c r="UAZ21" s="13"/>
      <c r="UBA21" s="13"/>
      <c r="UBB21" s="15"/>
      <c r="UBC21" s="13"/>
      <c r="UBD21" s="17"/>
      <c r="UBE21" s="15"/>
      <c r="UBF21" s="13"/>
      <c r="UBG21" s="13"/>
      <c r="UBH21" s="15"/>
      <c r="UBI21" s="14"/>
      <c r="UBJ21" s="14"/>
      <c r="UBK21" s="15"/>
      <c r="UBM21" s="16"/>
      <c r="UBN21" s="13"/>
      <c r="UBO21" s="13"/>
      <c r="UBP21" s="15"/>
      <c r="UBQ21" s="13"/>
      <c r="UBR21" s="13"/>
      <c r="UBS21" s="15"/>
      <c r="UBT21" s="13"/>
      <c r="UBU21" s="13"/>
      <c r="UBV21" s="15"/>
      <c r="UBW21" s="13"/>
      <c r="UBX21" s="13"/>
      <c r="UBY21" s="15"/>
      <c r="UBZ21" s="13"/>
      <c r="UCA21" s="17"/>
      <c r="UCB21" s="15"/>
      <c r="UCC21" s="13"/>
      <c r="UCD21" s="13"/>
      <c r="UCE21" s="15"/>
      <c r="UCF21" s="14"/>
      <c r="UCG21" s="14"/>
      <c r="UCH21" s="15"/>
      <c r="UCJ21" s="16"/>
      <c r="UCK21" s="13"/>
      <c r="UCL21" s="13"/>
      <c r="UCM21" s="15"/>
      <c r="UCN21" s="13"/>
      <c r="UCO21" s="13"/>
      <c r="UCP21" s="15"/>
      <c r="UCQ21" s="13"/>
      <c r="UCR21" s="13"/>
      <c r="UCS21" s="15"/>
      <c r="UCT21" s="13"/>
      <c r="UCU21" s="13"/>
      <c r="UCV21" s="15"/>
      <c r="UCW21" s="13"/>
      <c r="UCX21" s="17"/>
      <c r="UCY21" s="15"/>
      <c r="UCZ21" s="13"/>
      <c r="UDA21" s="13"/>
      <c r="UDB21" s="15"/>
      <c r="UDC21" s="14"/>
      <c r="UDD21" s="14"/>
      <c r="UDE21" s="15"/>
      <c r="UDG21" s="16"/>
      <c r="UDH21" s="13"/>
      <c r="UDI21" s="13"/>
      <c r="UDJ21" s="15"/>
      <c r="UDK21" s="13"/>
      <c r="UDL21" s="13"/>
      <c r="UDM21" s="15"/>
      <c r="UDN21" s="13"/>
      <c r="UDO21" s="13"/>
      <c r="UDP21" s="15"/>
      <c r="UDQ21" s="13"/>
      <c r="UDR21" s="13"/>
      <c r="UDS21" s="15"/>
      <c r="UDT21" s="13"/>
      <c r="UDU21" s="17"/>
      <c r="UDV21" s="15"/>
      <c r="UDW21" s="13"/>
      <c r="UDX21" s="13"/>
      <c r="UDY21" s="15"/>
      <c r="UDZ21" s="14"/>
      <c r="UEA21" s="14"/>
      <c r="UEB21" s="15"/>
      <c r="UED21" s="16"/>
      <c r="UEE21" s="13"/>
      <c r="UEF21" s="13"/>
      <c r="UEG21" s="15"/>
      <c r="UEH21" s="13"/>
      <c r="UEI21" s="13"/>
      <c r="UEJ21" s="15"/>
      <c r="UEK21" s="13"/>
      <c r="UEL21" s="13"/>
      <c r="UEM21" s="15"/>
      <c r="UEN21" s="13"/>
      <c r="UEO21" s="13"/>
      <c r="UEP21" s="15"/>
      <c r="UEQ21" s="13"/>
      <c r="UER21" s="17"/>
      <c r="UES21" s="15"/>
      <c r="UET21" s="13"/>
      <c r="UEU21" s="13"/>
      <c r="UEV21" s="15"/>
      <c r="UEW21" s="14"/>
      <c r="UEX21" s="14"/>
      <c r="UEY21" s="15"/>
      <c r="UFA21" s="16"/>
      <c r="UFB21" s="13"/>
      <c r="UFC21" s="13"/>
      <c r="UFD21" s="15"/>
      <c r="UFE21" s="13"/>
      <c r="UFF21" s="13"/>
      <c r="UFG21" s="15"/>
      <c r="UFH21" s="13"/>
      <c r="UFI21" s="13"/>
      <c r="UFJ21" s="15"/>
      <c r="UFK21" s="13"/>
      <c r="UFL21" s="13"/>
      <c r="UFM21" s="15"/>
      <c r="UFN21" s="13"/>
      <c r="UFO21" s="17"/>
      <c r="UFP21" s="15"/>
      <c r="UFQ21" s="13"/>
      <c r="UFR21" s="13"/>
      <c r="UFS21" s="15"/>
      <c r="UFT21" s="14"/>
      <c r="UFU21" s="14"/>
      <c r="UFV21" s="15"/>
      <c r="UFX21" s="16"/>
      <c r="UFY21" s="13"/>
      <c r="UFZ21" s="13"/>
      <c r="UGA21" s="15"/>
      <c r="UGB21" s="13"/>
      <c r="UGC21" s="13"/>
      <c r="UGD21" s="15"/>
      <c r="UGE21" s="13"/>
      <c r="UGF21" s="13"/>
      <c r="UGG21" s="15"/>
      <c r="UGH21" s="13"/>
      <c r="UGI21" s="13"/>
      <c r="UGJ21" s="15"/>
      <c r="UGK21" s="13"/>
      <c r="UGL21" s="17"/>
      <c r="UGM21" s="15"/>
      <c r="UGN21" s="13"/>
      <c r="UGO21" s="13"/>
      <c r="UGP21" s="15"/>
      <c r="UGQ21" s="14"/>
      <c r="UGR21" s="14"/>
      <c r="UGS21" s="15"/>
      <c r="UGU21" s="16"/>
      <c r="UGV21" s="13"/>
      <c r="UGW21" s="13"/>
      <c r="UGX21" s="15"/>
      <c r="UGY21" s="13"/>
      <c r="UGZ21" s="13"/>
      <c r="UHA21" s="15"/>
      <c r="UHB21" s="13"/>
      <c r="UHC21" s="13"/>
      <c r="UHD21" s="15"/>
      <c r="UHE21" s="13"/>
      <c r="UHF21" s="13"/>
      <c r="UHG21" s="15"/>
      <c r="UHH21" s="13"/>
      <c r="UHI21" s="17"/>
      <c r="UHJ21" s="15"/>
      <c r="UHK21" s="13"/>
      <c r="UHL21" s="13"/>
      <c r="UHM21" s="15"/>
      <c r="UHN21" s="14"/>
      <c r="UHO21" s="14"/>
      <c r="UHP21" s="15"/>
      <c r="UHR21" s="16"/>
      <c r="UHS21" s="13"/>
      <c r="UHT21" s="13"/>
      <c r="UHU21" s="15"/>
      <c r="UHV21" s="13"/>
      <c r="UHW21" s="13"/>
      <c r="UHX21" s="15"/>
      <c r="UHY21" s="13"/>
      <c r="UHZ21" s="13"/>
      <c r="UIA21" s="15"/>
      <c r="UIB21" s="13"/>
      <c r="UIC21" s="13"/>
      <c r="UID21" s="15"/>
      <c r="UIE21" s="13"/>
      <c r="UIF21" s="17"/>
      <c r="UIG21" s="15"/>
      <c r="UIH21" s="13"/>
      <c r="UII21" s="13"/>
      <c r="UIJ21" s="15"/>
      <c r="UIK21" s="14"/>
      <c r="UIL21" s="14"/>
      <c r="UIM21" s="15"/>
      <c r="UIO21" s="16"/>
      <c r="UIP21" s="13"/>
      <c r="UIQ21" s="13"/>
      <c r="UIR21" s="15"/>
      <c r="UIS21" s="13"/>
      <c r="UIT21" s="13"/>
      <c r="UIU21" s="15"/>
      <c r="UIV21" s="13"/>
      <c r="UIW21" s="13"/>
      <c r="UIX21" s="15"/>
      <c r="UIY21" s="13"/>
      <c r="UIZ21" s="13"/>
      <c r="UJA21" s="15"/>
      <c r="UJB21" s="13"/>
      <c r="UJC21" s="17"/>
      <c r="UJD21" s="15"/>
      <c r="UJE21" s="13"/>
      <c r="UJF21" s="13"/>
      <c r="UJG21" s="15"/>
      <c r="UJH21" s="14"/>
      <c r="UJI21" s="14"/>
      <c r="UJJ21" s="15"/>
      <c r="UJL21" s="16"/>
      <c r="UJM21" s="13"/>
      <c r="UJN21" s="13"/>
      <c r="UJO21" s="15"/>
      <c r="UJP21" s="13"/>
      <c r="UJQ21" s="13"/>
      <c r="UJR21" s="15"/>
      <c r="UJS21" s="13"/>
      <c r="UJT21" s="13"/>
      <c r="UJU21" s="15"/>
      <c r="UJV21" s="13"/>
      <c r="UJW21" s="13"/>
      <c r="UJX21" s="15"/>
      <c r="UJY21" s="13"/>
      <c r="UJZ21" s="17"/>
      <c r="UKA21" s="15"/>
      <c r="UKB21" s="13"/>
      <c r="UKC21" s="13"/>
      <c r="UKD21" s="15"/>
      <c r="UKE21" s="14"/>
      <c r="UKF21" s="14"/>
      <c r="UKG21" s="15"/>
      <c r="UKI21" s="16"/>
      <c r="UKJ21" s="13"/>
      <c r="UKK21" s="13"/>
      <c r="UKL21" s="15"/>
      <c r="UKM21" s="13"/>
      <c r="UKN21" s="13"/>
      <c r="UKO21" s="15"/>
      <c r="UKP21" s="13"/>
      <c r="UKQ21" s="13"/>
      <c r="UKR21" s="15"/>
      <c r="UKS21" s="13"/>
      <c r="UKT21" s="13"/>
      <c r="UKU21" s="15"/>
      <c r="UKV21" s="13"/>
      <c r="UKW21" s="17"/>
      <c r="UKX21" s="15"/>
      <c r="UKY21" s="13"/>
      <c r="UKZ21" s="13"/>
      <c r="ULA21" s="15"/>
      <c r="ULB21" s="14"/>
      <c r="ULC21" s="14"/>
      <c r="ULD21" s="15"/>
      <c r="ULF21" s="16"/>
      <c r="ULG21" s="13"/>
      <c r="ULH21" s="13"/>
      <c r="ULI21" s="15"/>
      <c r="ULJ21" s="13"/>
      <c r="ULK21" s="13"/>
      <c r="ULL21" s="15"/>
      <c r="ULM21" s="13"/>
      <c r="ULN21" s="13"/>
      <c r="ULO21" s="15"/>
      <c r="ULP21" s="13"/>
      <c r="ULQ21" s="13"/>
      <c r="ULR21" s="15"/>
      <c r="ULS21" s="13"/>
      <c r="ULT21" s="17"/>
      <c r="ULU21" s="15"/>
      <c r="ULV21" s="13"/>
      <c r="ULW21" s="13"/>
      <c r="ULX21" s="15"/>
      <c r="ULY21" s="14"/>
      <c r="ULZ21" s="14"/>
      <c r="UMA21" s="15"/>
      <c r="UMC21" s="16"/>
      <c r="UMD21" s="13"/>
      <c r="UME21" s="13"/>
      <c r="UMF21" s="15"/>
      <c r="UMG21" s="13"/>
      <c r="UMH21" s="13"/>
      <c r="UMI21" s="15"/>
      <c r="UMJ21" s="13"/>
      <c r="UMK21" s="13"/>
      <c r="UML21" s="15"/>
      <c r="UMM21" s="13"/>
      <c r="UMN21" s="13"/>
      <c r="UMO21" s="15"/>
      <c r="UMP21" s="13"/>
      <c r="UMQ21" s="17"/>
      <c r="UMR21" s="15"/>
      <c r="UMS21" s="13"/>
      <c r="UMT21" s="13"/>
      <c r="UMU21" s="15"/>
      <c r="UMV21" s="14"/>
      <c r="UMW21" s="14"/>
      <c r="UMX21" s="15"/>
      <c r="UMZ21" s="16"/>
      <c r="UNA21" s="13"/>
      <c r="UNB21" s="13"/>
      <c r="UNC21" s="15"/>
      <c r="UND21" s="13"/>
      <c r="UNE21" s="13"/>
      <c r="UNF21" s="15"/>
      <c r="UNG21" s="13"/>
      <c r="UNH21" s="13"/>
      <c r="UNI21" s="15"/>
      <c r="UNJ21" s="13"/>
      <c r="UNK21" s="13"/>
      <c r="UNL21" s="15"/>
      <c r="UNM21" s="13"/>
      <c r="UNN21" s="17"/>
      <c r="UNO21" s="15"/>
      <c r="UNP21" s="13"/>
      <c r="UNQ21" s="13"/>
      <c r="UNR21" s="15"/>
      <c r="UNS21" s="14"/>
      <c r="UNT21" s="14"/>
      <c r="UNU21" s="15"/>
      <c r="UNW21" s="16"/>
      <c r="UNX21" s="13"/>
      <c r="UNY21" s="13"/>
      <c r="UNZ21" s="15"/>
      <c r="UOA21" s="13"/>
      <c r="UOB21" s="13"/>
      <c r="UOC21" s="15"/>
      <c r="UOD21" s="13"/>
      <c r="UOE21" s="13"/>
      <c r="UOF21" s="15"/>
      <c r="UOG21" s="13"/>
      <c r="UOH21" s="13"/>
      <c r="UOI21" s="15"/>
      <c r="UOJ21" s="13"/>
      <c r="UOK21" s="17"/>
      <c r="UOL21" s="15"/>
      <c r="UOM21" s="13"/>
      <c r="UON21" s="13"/>
      <c r="UOO21" s="15"/>
      <c r="UOP21" s="14"/>
      <c r="UOQ21" s="14"/>
      <c r="UOR21" s="15"/>
      <c r="UOT21" s="16"/>
      <c r="UOU21" s="13"/>
      <c r="UOV21" s="13"/>
      <c r="UOW21" s="15"/>
      <c r="UOX21" s="13"/>
      <c r="UOY21" s="13"/>
      <c r="UOZ21" s="15"/>
      <c r="UPA21" s="13"/>
      <c r="UPB21" s="13"/>
      <c r="UPC21" s="15"/>
      <c r="UPD21" s="13"/>
      <c r="UPE21" s="13"/>
      <c r="UPF21" s="15"/>
      <c r="UPG21" s="13"/>
      <c r="UPH21" s="17"/>
      <c r="UPI21" s="15"/>
      <c r="UPJ21" s="13"/>
      <c r="UPK21" s="13"/>
      <c r="UPL21" s="15"/>
      <c r="UPM21" s="14"/>
      <c r="UPN21" s="14"/>
      <c r="UPO21" s="15"/>
      <c r="UPQ21" s="16"/>
      <c r="UPR21" s="13"/>
      <c r="UPS21" s="13"/>
      <c r="UPT21" s="15"/>
      <c r="UPU21" s="13"/>
      <c r="UPV21" s="13"/>
      <c r="UPW21" s="15"/>
      <c r="UPX21" s="13"/>
      <c r="UPY21" s="13"/>
      <c r="UPZ21" s="15"/>
      <c r="UQA21" s="13"/>
      <c r="UQB21" s="13"/>
      <c r="UQC21" s="15"/>
      <c r="UQD21" s="13"/>
      <c r="UQE21" s="17"/>
      <c r="UQF21" s="15"/>
      <c r="UQG21" s="13"/>
      <c r="UQH21" s="13"/>
      <c r="UQI21" s="15"/>
      <c r="UQJ21" s="14"/>
      <c r="UQK21" s="14"/>
      <c r="UQL21" s="15"/>
      <c r="UQN21" s="16"/>
      <c r="UQO21" s="13"/>
      <c r="UQP21" s="13"/>
      <c r="UQQ21" s="15"/>
      <c r="UQR21" s="13"/>
      <c r="UQS21" s="13"/>
      <c r="UQT21" s="15"/>
      <c r="UQU21" s="13"/>
      <c r="UQV21" s="13"/>
      <c r="UQW21" s="15"/>
      <c r="UQX21" s="13"/>
      <c r="UQY21" s="13"/>
      <c r="UQZ21" s="15"/>
      <c r="URA21" s="13"/>
      <c r="URB21" s="17"/>
      <c r="URC21" s="15"/>
      <c r="URD21" s="13"/>
      <c r="URE21" s="13"/>
      <c r="URF21" s="15"/>
      <c r="URG21" s="14"/>
      <c r="URH21" s="14"/>
      <c r="URI21" s="15"/>
      <c r="URK21" s="16"/>
      <c r="URL21" s="13"/>
      <c r="URM21" s="13"/>
      <c r="URN21" s="15"/>
      <c r="URO21" s="13"/>
      <c r="URP21" s="13"/>
      <c r="URQ21" s="15"/>
      <c r="URR21" s="13"/>
      <c r="URS21" s="13"/>
      <c r="URT21" s="15"/>
      <c r="URU21" s="13"/>
      <c r="URV21" s="13"/>
      <c r="URW21" s="15"/>
      <c r="URX21" s="13"/>
      <c r="URY21" s="17"/>
      <c r="URZ21" s="15"/>
      <c r="USA21" s="13"/>
      <c r="USB21" s="13"/>
      <c r="USC21" s="15"/>
      <c r="USD21" s="14"/>
      <c r="USE21" s="14"/>
      <c r="USF21" s="15"/>
      <c r="USH21" s="16"/>
      <c r="USI21" s="13"/>
      <c r="USJ21" s="13"/>
      <c r="USK21" s="15"/>
      <c r="USL21" s="13"/>
      <c r="USM21" s="13"/>
      <c r="USN21" s="15"/>
      <c r="USO21" s="13"/>
      <c r="USP21" s="13"/>
      <c r="USQ21" s="15"/>
      <c r="USR21" s="13"/>
      <c r="USS21" s="13"/>
      <c r="UST21" s="15"/>
      <c r="USU21" s="13"/>
      <c r="USV21" s="17"/>
      <c r="USW21" s="15"/>
      <c r="USX21" s="13"/>
      <c r="USY21" s="13"/>
      <c r="USZ21" s="15"/>
      <c r="UTA21" s="14"/>
      <c r="UTB21" s="14"/>
      <c r="UTC21" s="15"/>
      <c r="UTE21" s="16"/>
      <c r="UTF21" s="13"/>
      <c r="UTG21" s="13"/>
      <c r="UTH21" s="15"/>
      <c r="UTI21" s="13"/>
      <c r="UTJ21" s="13"/>
      <c r="UTK21" s="15"/>
      <c r="UTL21" s="13"/>
      <c r="UTM21" s="13"/>
      <c r="UTN21" s="15"/>
      <c r="UTO21" s="13"/>
      <c r="UTP21" s="13"/>
      <c r="UTQ21" s="15"/>
      <c r="UTR21" s="13"/>
      <c r="UTS21" s="17"/>
      <c r="UTT21" s="15"/>
      <c r="UTU21" s="13"/>
      <c r="UTV21" s="13"/>
      <c r="UTW21" s="15"/>
      <c r="UTX21" s="14"/>
      <c r="UTY21" s="14"/>
      <c r="UTZ21" s="15"/>
      <c r="UUB21" s="16"/>
      <c r="UUC21" s="13"/>
      <c r="UUD21" s="13"/>
      <c r="UUE21" s="15"/>
      <c r="UUF21" s="13"/>
      <c r="UUG21" s="13"/>
      <c r="UUH21" s="15"/>
      <c r="UUI21" s="13"/>
      <c r="UUJ21" s="13"/>
      <c r="UUK21" s="15"/>
      <c r="UUL21" s="13"/>
      <c r="UUM21" s="13"/>
      <c r="UUN21" s="15"/>
      <c r="UUO21" s="13"/>
      <c r="UUP21" s="17"/>
      <c r="UUQ21" s="15"/>
      <c r="UUR21" s="13"/>
      <c r="UUS21" s="13"/>
      <c r="UUT21" s="15"/>
      <c r="UUU21" s="14"/>
      <c r="UUV21" s="14"/>
      <c r="UUW21" s="15"/>
      <c r="UUY21" s="16"/>
      <c r="UUZ21" s="13"/>
      <c r="UVA21" s="13"/>
      <c r="UVB21" s="15"/>
      <c r="UVC21" s="13"/>
      <c r="UVD21" s="13"/>
      <c r="UVE21" s="15"/>
      <c r="UVF21" s="13"/>
      <c r="UVG21" s="13"/>
      <c r="UVH21" s="15"/>
      <c r="UVI21" s="13"/>
      <c r="UVJ21" s="13"/>
      <c r="UVK21" s="15"/>
      <c r="UVL21" s="13"/>
      <c r="UVM21" s="17"/>
      <c r="UVN21" s="15"/>
      <c r="UVO21" s="13"/>
      <c r="UVP21" s="13"/>
      <c r="UVQ21" s="15"/>
      <c r="UVR21" s="14"/>
      <c r="UVS21" s="14"/>
      <c r="UVT21" s="15"/>
      <c r="UVV21" s="16"/>
      <c r="UVW21" s="13"/>
      <c r="UVX21" s="13"/>
      <c r="UVY21" s="15"/>
      <c r="UVZ21" s="13"/>
      <c r="UWA21" s="13"/>
      <c r="UWB21" s="15"/>
      <c r="UWC21" s="13"/>
      <c r="UWD21" s="13"/>
      <c r="UWE21" s="15"/>
      <c r="UWF21" s="13"/>
      <c r="UWG21" s="13"/>
      <c r="UWH21" s="15"/>
      <c r="UWI21" s="13"/>
      <c r="UWJ21" s="17"/>
      <c r="UWK21" s="15"/>
      <c r="UWL21" s="13"/>
      <c r="UWM21" s="13"/>
      <c r="UWN21" s="15"/>
      <c r="UWO21" s="14"/>
      <c r="UWP21" s="14"/>
      <c r="UWQ21" s="15"/>
      <c r="UWS21" s="16"/>
      <c r="UWT21" s="13"/>
      <c r="UWU21" s="13"/>
      <c r="UWV21" s="15"/>
      <c r="UWW21" s="13"/>
      <c r="UWX21" s="13"/>
      <c r="UWY21" s="15"/>
      <c r="UWZ21" s="13"/>
      <c r="UXA21" s="13"/>
      <c r="UXB21" s="15"/>
      <c r="UXC21" s="13"/>
      <c r="UXD21" s="13"/>
      <c r="UXE21" s="15"/>
      <c r="UXF21" s="13"/>
      <c r="UXG21" s="17"/>
      <c r="UXH21" s="15"/>
      <c r="UXI21" s="13"/>
      <c r="UXJ21" s="13"/>
      <c r="UXK21" s="15"/>
      <c r="UXL21" s="14"/>
      <c r="UXM21" s="14"/>
      <c r="UXN21" s="15"/>
      <c r="UXP21" s="16"/>
      <c r="UXQ21" s="13"/>
      <c r="UXR21" s="13"/>
      <c r="UXS21" s="15"/>
      <c r="UXT21" s="13"/>
      <c r="UXU21" s="13"/>
      <c r="UXV21" s="15"/>
      <c r="UXW21" s="13"/>
      <c r="UXX21" s="13"/>
      <c r="UXY21" s="15"/>
      <c r="UXZ21" s="13"/>
      <c r="UYA21" s="13"/>
      <c r="UYB21" s="15"/>
      <c r="UYC21" s="13"/>
      <c r="UYD21" s="17"/>
      <c r="UYE21" s="15"/>
      <c r="UYF21" s="13"/>
      <c r="UYG21" s="13"/>
      <c r="UYH21" s="15"/>
      <c r="UYI21" s="14"/>
      <c r="UYJ21" s="14"/>
      <c r="UYK21" s="15"/>
      <c r="UYM21" s="16"/>
      <c r="UYN21" s="13"/>
      <c r="UYO21" s="13"/>
      <c r="UYP21" s="15"/>
      <c r="UYQ21" s="13"/>
      <c r="UYR21" s="13"/>
      <c r="UYS21" s="15"/>
      <c r="UYT21" s="13"/>
      <c r="UYU21" s="13"/>
      <c r="UYV21" s="15"/>
      <c r="UYW21" s="13"/>
      <c r="UYX21" s="13"/>
      <c r="UYY21" s="15"/>
      <c r="UYZ21" s="13"/>
      <c r="UZA21" s="17"/>
      <c r="UZB21" s="15"/>
      <c r="UZC21" s="13"/>
      <c r="UZD21" s="13"/>
      <c r="UZE21" s="15"/>
      <c r="UZF21" s="14"/>
      <c r="UZG21" s="14"/>
      <c r="UZH21" s="15"/>
      <c r="UZJ21" s="16"/>
      <c r="UZK21" s="13"/>
      <c r="UZL21" s="13"/>
      <c r="UZM21" s="15"/>
      <c r="UZN21" s="13"/>
      <c r="UZO21" s="13"/>
      <c r="UZP21" s="15"/>
      <c r="UZQ21" s="13"/>
      <c r="UZR21" s="13"/>
      <c r="UZS21" s="15"/>
      <c r="UZT21" s="13"/>
      <c r="UZU21" s="13"/>
      <c r="UZV21" s="15"/>
      <c r="UZW21" s="13"/>
      <c r="UZX21" s="17"/>
      <c r="UZY21" s="15"/>
      <c r="UZZ21" s="13"/>
      <c r="VAA21" s="13"/>
      <c r="VAB21" s="15"/>
      <c r="VAC21" s="14"/>
      <c r="VAD21" s="14"/>
      <c r="VAE21" s="15"/>
      <c r="VAG21" s="16"/>
      <c r="VAH21" s="13"/>
      <c r="VAI21" s="13"/>
      <c r="VAJ21" s="15"/>
      <c r="VAK21" s="13"/>
      <c r="VAL21" s="13"/>
      <c r="VAM21" s="15"/>
      <c r="VAN21" s="13"/>
      <c r="VAO21" s="13"/>
      <c r="VAP21" s="15"/>
      <c r="VAQ21" s="13"/>
      <c r="VAR21" s="13"/>
      <c r="VAS21" s="15"/>
      <c r="VAT21" s="13"/>
      <c r="VAU21" s="17"/>
      <c r="VAV21" s="15"/>
      <c r="VAW21" s="13"/>
      <c r="VAX21" s="13"/>
      <c r="VAY21" s="15"/>
      <c r="VAZ21" s="14"/>
      <c r="VBA21" s="14"/>
      <c r="VBB21" s="15"/>
      <c r="VBD21" s="16"/>
      <c r="VBE21" s="13"/>
      <c r="VBF21" s="13"/>
      <c r="VBG21" s="15"/>
      <c r="VBH21" s="13"/>
      <c r="VBI21" s="13"/>
      <c r="VBJ21" s="15"/>
      <c r="VBK21" s="13"/>
      <c r="VBL21" s="13"/>
      <c r="VBM21" s="15"/>
      <c r="VBN21" s="13"/>
      <c r="VBO21" s="13"/>
      <c r="VBP21" s="15"/>
      <c r="VBQ21" s="13"/>
      <c r="VBR21" s="17"/>
      <c r="VBS21" s="15"/>
      <c r="VBT21" s="13"/>
      <c r="VBU21" s="13"/>
      <c r="VBV21" s="15"/>
      <c r="VBW21" s="14"/>
      <c r="VBX21" s="14"/>
      <c r="VBY21" s="15"/>
      <c r="VCA21" s="16"/>
      <c r="VCB21" s="13"/>
      <c r="VCC21" s="13"/>
      <c r="VCD21" s="15"/>
      <c r="VCE21" s="13"/>
      <c r="VCF21" s="13"/>
      <c r="VCG21" s="15"/>
      <c r="VCH21" s="13"/>
      <c r="VCI21" s="13"/>
      <c r="VCJ21" s="15"/>
      <c r="VCK21" s="13"/>
      <c r="VCL21" s="13"/>
      <c r="VCM21" s="15"/>
      <c r="VCN21" s="13"/>
      <c r="VCO21" s="17"/>
      <c r="VCP21" s="15"/>
      <c r="VCQ21" s="13"/>
      <c r="VCR21" s="13"/>
      <c r="VCS21" s="15"/>
      <c r="VCT21" s="14"/>
      <c r="VCU21" s="14"/>
      <c r="VCV21" s="15"/>
      <c r="VCX21" s="16"/>
      <c r="VCY21" s="13"/>
      <c r="VCZ21" s="13"/>
      <c r="VDA21" s="15"/>
      <c r="VDB21" s="13"/>
      <c r="VDC21" s="13"/>
      <c r="VDD21" s="15"/>
      <c r="VDE21" s="13"/>
      <c r="VDF21" s="13"/>
      <c r="VDG21" s="15"/>
      <c r="VDH21" s="13"/>
      <c r="VDI21" s="13"/>
      <c r="VDJ21" s="15"/>
      <c r="VDK21" s="13"/>
      <c r="VDL21" s="17"/>
      <c r="VDM21" s="15"/>
      <c r="VDN21" s="13"/>
      <c r="VDO21" s="13"/>
      <c r="VDP21" s="15"/>
      <c r="VDQ21" s="14"/>
      <c r="VDR21" s="14"/>
      <c r="VDS21" s="15"/>
      <c r="VDU21" s="16"/>
      <c r="VDV21" s="13"/>
      <c r="VDW21" s="13"/>
      <c r="VDX21" s="15"/>
      <c r="VDY21" s="13"/>
      <c r="VDZ21" s="13"/>
      <c r="VEA21" s="15"/>
      <c r="VEB21" s="13"/>
      <c r="VEC21" s="13"/>
      <c r="VED21" s="15"/>
      <c r="VEE21" s="13"/>
      <c r="VEF21" s="13"/>
      <c r="VEG21" s="15"/>
      <c r="VEH21" s="13"/>
      <c r="VEI21" s="17"/>
      <c r="VEJ21" s="15"/>
      <c r="VEK21" s="13"/>
      <c r="VEL21" s="13"/>
      <c r="VEM21" s="15"/>
      <c r="VEN21" s="14"/>
      <c r="VEO21" s="14"/>
      <c r="VEP21" s="15"/>
      <c r="VER21" s="16"/>
      <c r="VES21" s="13"/>
      <c r="VET21" s="13"/>
      <c r="VEU21" s="15"/>
      <c r="VEV21" s="13"/>
      <c r="VEW21" s="13"/>
      <c r="VEX21" s="15"/>
      <c r="VEY21" s="13"/>
      <c r="VEZ21" s="13"/>
      <c r="VFA21" s="15"/>
      <c r="VFB21" s="13"/>
      <c r="VFC21" s="13"/>
      <c r="VFD21" s="15"/>
      <c r="VFE21" s="13"/>
      <c r="VFF21" s="17"/>
      <c r="VFG21" s="15"/>
      <c r="VFH21" s="13"/>
      <c r="VFI21" s="13"/>
      <c r="VFJ21" s="15"/>
      <c r="VFK21" s="14"/>
      <c r="VFL21" s="14"/>
      <c r="VFM21" s="15"/>
      <c r="VFO21" s="16"/>
      <c r="VFP21" s="13"/>
      <c r="VFQ21" s="13"/>
      <c r="VFR21" s="15"/>
      <c r="VFS21" s="13"/>
      <c r="VFT21" s="13"/>
      <c r="VFU21" s="15"/>
      <c r="VFV21" s="13"/>
      <c r="VFW21" s="13"/>
      <c r="VFX21" s="15"/>
      <c r="VFY21" s="13"/>
      <c r="VFZ21" s="13"/>
      <c r="VGA21" s="15"/>
      <c r="VGB21" s="13"/>
      <c r="VGC21" s="17"/>
      <c r="VGD21" s="15"/>
      <c r="VGE21" s="13"/>
      <c r="VGF21" s="13"/>
      <c r="VGG21" s="15"/>
      <c r="VGH21" s="14"/>
      <c r="VGI21" s="14"/>
      <c r="VGJ21" s="15"/>
      <c r="VGL21" s="16"/>
      <c r="VGM21" s="13"/>
      <c r="VGN21" s="13"/>
      <c r="VGO21" s="15"/>
      <c r="VGP21" s="13"/>
      <c r="VGQ21" s="13"/>
      <c r="VGR21" s="15"/>
      <c r="VGS21" s="13"/>
      <c r="VGT21" s="13"/>
      <c r="VGU21" s="15"/>
      <c r="VGV21" s="13"/>
      <c r="VGW21" s="13"/>
      <c r="VGX21" s="15"/>
      <c r="VGY21" s="13"/>
      <c r="VGZ21" s="17"/>
      <c r="VHA21" s="15"/>
      <c r="VHB21" s="13"/>
      <c r="VHC21" s="13"/>
      <c r="VHD21" s="15"/>
      <c r="VHE21" s="14"/>
      <c r="VHF21" s="14"/>
      <c r="VHG21" s="15"/>
      <c r="VHI21" s="16"/>
      <c r="VHJ21" s="13"/>
      <c r="VHK21" s="13"/>
      <c r="VHL21" s="15"/>
      <c r="VHM21" s="13"/>
      <c r="VHN21" s="13"/>
      <c r="VHO21" s="15"/>
      <c r="VHP21" s="13"/>
      <c r="VHQ21" s="13"/>
      <c r="VHR21" s="15"/>
      <c r="VHS21" s="13"/>
      <c r="VHT21" s="13"/>
      <c r="VHU21" s="15"/>
      <c r="VHV21" s="13"/>
      <c r="VHW21" s="17"/>
      <c r="VHX21" s="15"/>
      <c r="VHY21" s="13"/>
      <c r="VHZ21" s="13"/>
      <c r="VIA21" s="15"/>
      <c r="VIB21" s="14"/>
      <c r="VIC21" s="14"/>
      <c r="VID21" s="15"/>
      <c r="VIF21" s="16"/>
      <c r="VIG21" s="13"/>
      <c r="VIH21" s="13"/>
      <c r="VII21" s="15"/>
      <c r="VIJ21" s="13"/>
      <c r="VIK21" s="13"/>
      <c r="VIL21" s="15"/>
      <c r="VIM21" s="13"/>
      <c r="VIN21" s="13"/>
      <c r="VIO21" s="15"/>
      <c r="VIP21" s="13"/>
      <c r="VIQ21" s="13"/>
      <c r="VIR21" s="15"/>
      <c r="VIS21" s="13"/>
      <c r="VIT21" s="17"/>
      <c r="VIU21" s="15"/>
      <c r="VIV21" s="13"/>
      <c r="VIW21" s="13"/>
      <c r="VIX21" s="15"/>
      <c r="VIY21" s="14"/>
      <c r="VIZ21" s="14"/>
      <c r="VJA21" s="15"/>
      <c r="VJC21" s="16"/>
      <c r="VJD21" s="13"/>
      <c r="VJE21" s="13"/>
      <c r="VJF21" s="15"/>
      <c r="VJG21" s="13"/>
      <c r="VJH21" s="13"/>
      <c r="VJI21" s="15"/>
      <c r="VJJ21" s="13"/>
      <c r="VJK21" s="13"/>
      <c r="VJL21" s="15"/>
      <c r="VJM21" s="13"/>
      <c r="VJN21" s="13"/>
      <c r="VJO21" s="15"/>
      <c r="VJP21" s="13"/>
      <c r="VJQ21" s="17"/>
      <c r="VJR21" s="15"/>
      <c r="VJS21" s="13"/>
      <c r="VJT21" s="13"/>
      <c r="VJU21" s="15"/>
      <c r="VJV21" s="14"/>
      <c r="VJW21" s="14"/>
      <c r="VJX21" s="15"/>
      <c r="VJZ21" s="16"/>
      <c r="VKA21" s="13"/>
      <c r="VKB21" s="13"/>
      <c r="VKC21" s="15"/>
      <c r="VKD21" s="13"/>
      <c r="VKE21" s="13"/>
      <c r="VKF21" s="15"/>
      <c r="VKG21" s="13"/>
      <c r="VKH21" s="13"/>
      <c r="VKI21" s="15"/>
      <c r="VKJ21" s="13"/>
      <c r="VKK21" s="13"/>
      <c r="VKL21" s="15"/>
      <c r="VKM21" s="13"/>
      <c r="VKN21" s="17"/>
      <c r="VKO21" s="15"/>
      <c r="VKP21" s="13"/>
      <c r="VKQ21" s="13"/>
      <c r="VKR21" s="15"/>
      <c r="VKS21" s="14"/>
      <c r="VKT21" s="14"/>
      <c r="VKU21" s="15"/>
      <c r="VKW21" s="16"/>
      <c r="VKX21" s="13"/>
      <c r="VKY21" s="13"/>
      <c r="VKZ21" s="15"/>
      <c r="VLA21" s="13"/>
      <c r="VLB21" s="13"/>
      <c r="VLC21" s="15"/>
      <c r="VLD21" s="13"/>
      <c r="VLE21" s="13"/>
      <c r="VLF21" s="15"/>
      <c r="VLG21" s="13"/>
      <c r="VLH21" s="13"/>
      <c r="VLI21" s="15"/>
      <c r="VLJ21" s="13"/>
      <c r="VLK21" s="17"/>
      <c r="VLL21" s="15"/>
      <c r="VLM21" s="13"/>
      <c r="VLN21" s="13"/>
      <c r="VLO21" s="15"/>
      <c r="VLP21" s="14"/>
      <c r="VLQ21" s="14"/>
      <c r="VLR21" s="15"/>
      <c r="VLT21" s="16"/>
      <c r="VLU21" s="13"/>
      <c r="VLV21" s="13"/>
      <c r="VLW21" s="15"/>
      <c r="VLX21" s="13"/>
      <c r="VLY21" s="13"/>
      <c r="VLZ21" s="15"/>
      <c r="VMA21" s="13"/>
      <c r="VMB21" s="13"/>
      <c r="VMC21" s="15"/>
      <c r="VMD21" s="13"/>
      <c r="VME21" s="13"/>
      <c r="VMF21" s="15"/>
      <c r="VMG21" s="13"/>
      <c r="VMH21" s="17"/>
      <c r="VMI21" s="15"/>
      <c r="VMJ21" s="13"/>
      <c r="VMK21" s="13"/>
      <c r="VML21" s="15"/>
      <c r="VMM21" s="14"/>
      <c r="VMN21" s="14"/>
      <c r="VMO21" s="15"/>
      <c r="VMQ21" s="16"/>
      <c r="VMR21" s="13"/>
      <c r="VMS21" s="13"/>
      <c r="VMT21" s="15"/>
      <c r="VMU21" s="13"/>
      <c r="VMV21" s="13"/>
      <c r="VMW21" s="15"/>
      <c r="VMX21" s="13"/>
      <c r="VMY21" s="13"/>
      <c r="VMZ21" s="15"/>
      <c r="VNA21" s="13"/>
      <c r="VNB21" s="13"/>
      <c r="VNC21" s="15"/>
      <c r="VND21" s="13"/>
      <c r="VNE21" s="17"/>
      <c r="VNF21" s="15"/>
      <c r="VNG21" s="13"/>
      <c r="VNH21" s="13"/>
      <c r="VNI21" s="15"/>
      <c r="VNJ21" s="14"/>
      <c r="VNK21" s="14"/>
      <c r="VNL21" s="15"/>
      <c r="VNN21" s="16"/>
      <c r="VNO21" s="13"/>
      <c r="VNP21" s="13"/>
      <c r="VNQ21" s="15"/>
      <c r="VNR21" s="13"/>
      <c r="VNS21" s="13"/>
      <c r="VNT21" s="15"/>
      <c r="VNU21" s="13"/>
      <c r="VNV21" s="13"/>
      <c r="VNW21" s="15"/>
      <c r="VNX21" s="13"/>
      <c r="VNY21" s="13"/>
      <c r="VNZ21" s="15"/>
      <c r="VOA21" s="13"/>
      <c r="VOB21" s="17"/>
      <c r="VOC21" s="15"/>
      <c r="VOD21" s="13"/>
      <c r="VOE21" s="13"/>
      <c r="VOF21" s="15"/>
      <c r="VOG21" s="14"/>
      <c r="VOH21" s="14"/>
      <c r="VOI21" s="15"/>
      <c r="VOK21" s="16"/>
      <c r="VOL21" s="13"/>
      <c r="VOM21" s="13"/>
      <c r="VON21" s="15"/>
      <c r="VOO21" s="13"/>
      <c r="VOP21" s="13"/>
      <c r="VOQ21" s="15"/>
      <c r="VOR21" s="13"/>
      <c r="VOS21" s="13"/>
      <c r="VOT21" s="15"/>
      <c r="VOU21" s="13"/>
      <c r="VOV21" s="13"/>
      <c r="VOW21" s="15"/>
      <c r="VOX21" s="13"/>
      <c r="VOY21" s="17"/>
      <c r="VOZ21" s="15"/>
      <c r="VPA21" s="13"/>
      <c r="VPB21" s="13"/>
      <c r="VPC21" s="15"/>
      <c r="VPD21" s="14"/>
      <c r="VPE21" s="14"/>
      <c r="VPF21" s="15"/>
      <c r="VPH21" s="16"/>
      <c r="VPI21" s="13"/>
      <c r="VPJ21" s="13"/>
      <c r="VPK21" s="15"/>
      <c r="VPL21" s="13"/>
      <c r="VPM21" s="13"/>
      <c r="VPN21" s="15"/>
      <c r="VPO21" s="13"/>
      <c r="VPP21" s="13"/>
      <c r="VPQ21" s="15"/>
      <c r="VPR21" s="13"/>
      <c r="VPS21" s="13"/>
      <c r="VPT21" s="15"/>
      <c r="VPU21" s="13"/>
      <c r="VPV21" s="17"/>
      <c r="VPW21" s="15"/>
      <c r="VPX21" s="13"/>
      <c r="VPY21" s="13"/>
      <c r="VPZ21" s="15"/>
      <c r="VQA21" s="14"/>
      <c r="VQB21" s="14"/>
      <c r="VQC21" s="15"/>
      <c r="VQE21" s="16"/>
      <c r="VQF21" s="13"/>
      <c r="VQG21" s="13"/>
      <c r="VQH21" s="15"/>
      <c r="VQI21" s="13"/>
      <c r="VQJ21" s="13"/>
      <c r="VQK21" s="15"/>
      <c r="VQL21" s="13"/>
      <c r="VQM21" s="13"/>
      <c r="VQN21" s="15"/>
      <c r="VQO21" s="13"/>
      <c r="VQP21" s="13"/>
      <c r="VQQ21" s="15"/>
      <c r="VQR21" s="13"/>
      <c r="VQS21" s="17"/>
      <c r="VQT21" s="15"/>
      <c r="VQU21" s="13"/>
      <c r="VQV21" s="13"/>
      <c r="VQW21" s="15"/>
      <c r="VQX21" s="14"/>
      <c r="VQY21" s="14"/>
      <c r="VQZ21" s="15"/>
      <c r="VRB21" s="16"/>
      <c r="VRC21" s="13"/>
      <c r="VRD21" s="13"/>
      <c r="VRE21" s="15"/>
      <c r="VRF21" s="13"/>
      <c r="VRG21" s="13"/>
      <c r="VRH21" s="15"/>
      <c r="VRI21" s="13"/>
      <c r="VRJ21" s="13"/>
      <c r="VRK21" s="15"/>
      <c r="VRL21" s="13"/>
      <c r="VRM21" s="13"/>
      <c r="VRN21" s="15"/>
      <c r="VRO21" s="13"/>
      <c r="VRP21" s="17"/>
      <c r="VRQ21" s="15"/>
      <c r="VRR21" s="13"/>
      <c r="VRS21" s="13"/>
      <c r="VRT21" s="15"/>
      <c r="VRU21" s="14"/>
      <c r="VRV21" s="14"/>
      <c r="VRW21" s="15"/>
      <c r="VRY21" s="16"/>
      <c r="VRZ21" s="13"/>
      <c r="VSA21" s="13"/>
      <c r="VSB21" s="15"/>
      <c r="VSC21" s="13"/>
      <c r="VSD21" s="13"/>
      <c r="VSE21" s="15"/>
      <c r="VSF21" s="13"/>
      <c r="VSG21" s="13"/>
      <c r="VSH21" s="15"/>
      <c r="VSI21" s="13"/>
      <c r="VSJ21" s="13"/>
      <c r="VSK21" s="15"/>
      <c r="VSL21" s="13"/>
      <c r="VSM21" s="17"/>
      <c r="VSN21" s="15"/>
      <c r="VSO21" s="13"/>
      <c r="VSP21" s="13"/>
      <c r="VSQ21" s="15"/>
      <c r="VSR21" s="14"/>
      <c r="VSS21" s="14"/>
      <c r="VST21" s="15"/>
      <c r="VSV21" s="16"/>
      <c r="VSW21" s="13"/>
      <c r="VSX21" s="13"/>
      <c r="VSY21" s="15"/>
      <c r="VSZ21" s="13"/>
      <c r="VTA21" s="13"/>
      <c r="VTB21" s="15"/>
      <c r="VTC21" s="13"/>
      <c r="VTD21" s="13"/>
      <c r="VTE21" s="15"/>
      <c r="VTF21" s="13"/>
      <c r="VTG21" s="13"/>
      <c r="VTH21" s="15"/>
      <c r="VTI21" s="13"/>
      <c r="VTJ21" s="17"/>
      <c r="VTK21" s="15"/>
      <c r="VTL21" s="13"/>
      <c r="VTM21" s="13"/>
      <c r="VTN21" s="15"/>
      <c r="VTO21" s="14"/>
      <c r="VTP21" s="14"/>
      <c r="VTQ21" s="15"/>
      <c r="VTS21" s="16"/>
      <c r="VTT21" s="13"/>
      <c r="VTU21" s="13"/>
      <c r="VTV21" s="15"/>
      <c r="VTW21" s="13"/>
      <c r="VTX21" s="13"/>
      <c r="VTY21" s="15"/>
      <c r="VTZ21" s="13"/>
      <c r="VUA21" s="13"/>
      <c r="VUB21" s="15"/>
      <c r="VUC21" s="13"/>
      <c r="VUD21" s="13"/>
      <c r="VUE21" s="15"/>
      <c r="VUF21" s="13"/>
      <c r="VUG21" s="17"/>
      <c r="VUH21" s="15"/>
      <c r="VUI21" s="13"/>
      <c r="VUJ21" s="13"/>
      <c r="VUK21" s="15"/>
      <c r="VUL21" s="14"/>
      <c r="VUM21" s="14"/>
      <c r="VUN21" s="15"/>
      <c r="VUP21" s="16"/>
      <c r="VUQ21" s="13"/>
      <c r="VUR21" s="13"/>
      <c r="VUS21" s="15"/>
      <c r="VUT21" s="13"/>
      <c r="VUU21" s="13"/>
      <c r="VUV21" s="15"/>
      <c r="VUW21" s="13"/>
      <c r="VUX21" s="13"/>
      <c r="VUY21" s="15"/>
      <c r="VUZ21" s="13"/>
      <c r="VVA21" s="13"/>
      <c r="VVB21" s="15"/>
      <c r="VVC21" s="13"/>
      <c r="VVD21" s="17"/>
      <c r="VVE21" s="15"/>
      <c r="VVF21" s="13"/>
      <c r="VVG21" s="13"/>
      <c r="VVH21" s="15"/>
      <c r="VVI21" s="14"/>
      <c r="VVJ21" s="14"/>
      <c r="VVK21" s="15"/>
      <c r="VVM21" s="16"/>
      <c r="VVN21" s="13"/>
      <c r="VVO21" s="13"/>
      <c r="VVP21" s="15"/>
      <c r="VVQ21" s="13"/>
      <c r="VVR21" s="13"/>
      <c r="VVS21" s="15"/>
      <c r="VVT21" s="13"/>
      <c r="VVU21" s="13"/>
      <c r="VVV21" s="15"/>
      <c r="VVW21" s="13"/>
      <c r="VVX21" s="13"/>
      <c r="VVY21" s="15"/>
      <c r="VVZ21" s="13"/>
      <c r="VWA21" s="17"/>
      <c r="VWB21" s="15"/>
      <c r="VWC21" s="13"/>
      <c r="VWD21" s="13"/>
      <c r="VWE21" s="15"/>
      <c r="VWF21" s="14"/>
      <c r="VWG21" s="14"/>
      <c r="VWH21" s="15"/>
      <c r="VWJ21" s="16"/>
      <c r="VWK21" s="13"/>
      <c r="VWL21" s="13"/>
      <c r="VWM21" s="15"/>
      <c r="VWN21" s="13"/>
      <c r="VWO21" s="13"/>
      <c r="VWP21" s="15"/>
      <c r="VWQ21" s="13"/>
      <c r="VWR21" s="13"/>
      <c r="VWS21" s="15"/>
      <c r="VWT21" s="13"/>
      <c r="VWU21" s="13"/>
      <c r="VWV21" s="15"/>
      <c r="VWW21" s="13"/>
      <c r="VWX21" s="17"/>
      <c r="VWY21" s="15"/>
      <c r="VWZ21" s="13"/>
      <c r="VXA21" s="13"/>
      <c r="VXB21" s="15"/>
      <c r="VXC21" s="14"/>
      <c r="VXD21" s="14"/>
      <c r="VXE21" s="15"/>
      <c r="VXG21" s="16"/>
      <c r="VXH21" s="13"/>
      <c r="VXI21" s="13"/>
      <c r="VXJ21" s="15"/>
      <c r="VXK21" s="13"/>
      <c r="VXL21" s="13"/>
      <c r="VXM21" s="15"/>
      <c r="VXN21" s="13"/>
      <c r="VXO21" s="13"/>
      <c r="VXP21" s="15"/>
      <c r="VXQ21" s="13"/>
      <c r="VXR21" s="13"/>
      <c r="VXS21" s="15"/>
      <c r="VXT21" s="13"/>
      <c r="VXU21" s="17"/>
      <c r="VXV21" s="15"/>
      <c r="VXW21" s="13"/>
      <c r="VXX21" s="13"/>
      <c r="VXY21" s="15"/>
      <c r="VXZ21" s="14"/>
      <c r="VYA21" s="14"/>
      <c r="VYB21" s="15"/>
      <c r="VYD21" s="16"/>
      <c r="VYE21" s="13"/>
      <c r="VYF21" s="13"/>
      <c r="VYG21" s="15"/>
      <c r="VYH21" s="13"/>
      <c r="VYI21" s="13"/>
      <c r="VYJ21" s="15"/>
      <c r="VYK21" s="13"/>
      <c r="VYL21" s="13"/>
      <c r="VYM21" s="15"/>
      <c r="VYN21" s="13"/>
      <c r="VYO21" s="13"/>
      <c r="VYP21" s="15"/>
      <c r="VYQ21" s="13"/>
      <c r="VYR21" s="17"/>
      <c r="VYS21" s="15"/>
      <c r="VYT21" s="13"/>
      <c r="VYU21" s="13"/>
      <c r="VYV21" s="15"/>
      <c r="VYW21" s="14"/>
      <c r="VYX21" s="14"/>
      <c r="VYY21" s="15"/>
      <c r="VZA21" s="16"/>
      <c r="VZB21" s="13"/>
      <c r="VZC21" s="13"/>
      <c r="VZD21" s="15"/>
      <c r="VZE21" s="13"/>
      <c r="VZF21" s="13"/>
      <c r="VZG21" s="15"/>
      <c r="VZH21" s="13"/>
      <c r="VZI21" s="13"/>
      <c r="VZJ21" s="15"/>
      <c r="VZK21" s="13"/>
      <c r="VZL21" s="13"/>
      <c r="VZM21" s="15"/>
      <c r="VZN21" s="13"/>
      <c r="VZO21" s="17"/>
      <c r="VZP21" s="15"/>
      <c r="VZQ21" s="13"/>
      <c r="VZR21" s="13"/>
      <c r="VZS21" s="15"/>
      <c r="VZT21" s="14"/>
      <c r="VZU21" s="14"/>
      <c r="VZV21" s="15"/>
      <c r="VZX21" s="16"/>
      <c r="VZY21" s="13"/>
      <c r="VZZ21" s="13"/>
      <c r="WAA21" s="15"/>
      <c r="WAB21" s="13"/>
      <c r="WAC21" s="13"/>
      <c r="WAD21" s="15"/>
      <c r="WAE21" s="13"/>
      <c r="WAF21" s="13"/>
      <c r="WAG21" s="15"/>
      <c r="WAH21" s="13"/>
      <c r="WAI21" s="13"/>
      <c r="WAJ21" s="15"/>
      <c r="WAK21" s="13"/>
      <c r="WAL21" s="17"/>
      <c r="WAM21" s="15"/>
      <c r="WAN21" s="13"/>
      <c r="WAO21" s="13"/>
      <c r="WAP21" s="15"/>
      <c r="WAQ21" s="14"/>
      <c r="WAR21" s="14"/>
      <c r="WAS21" s="15"/>
      <c r="WAU21" s="16"/>
      <c r="WAV21" s="13"/>
      <c r="WAW21" s="13"/>
      <c r="WAX21" s="15"/>
      <c r="WAY21" s="13"/>
      <c r="WAZ21" s="13"/>
      <c r="WBA21" s="15"/>
      <c r="WBB21" s="13"/>
      <c r="WBC21" s="13"/>
      <c r="WBD21" s="15"/>
      <c r="WBE21" s="13"/>
      <c r="WBF21" s="13"/>
      <c r="WBG21" s="15"/>
      <c r="WBH21" s="13"/>
      <c r="WBI21" s="17"/>
      <c r="WBJ21" s="15"/>
      <c r="WBK21" s="13"/>
      <c r="WBL21" s="13"/>
      <c r="WBM21" s="15"/>
      <c r="WBN21" s="14"/>
      <c r="WBO21" s="14"/>
      <c r="WBP21" s="15"/>
      <c r="WBR21" s="16"/>
      <c r="WBS21" s="13"/>
      <c r="WBT21" s="13"/>
      <c r="WBU21" s="15"/>
      <c r="WBV21" s="13"/>
      <c r="WBW21" s="13"/>
      <c r="WBX21" s="15"/>
      <c r="WBY21" s="13"/>
      <c r="WBZ21" s="13"/>
      <c r="WCA21" s="15"/>
      <c r="WCB21" s="13"/>
      <c r="WCC21" s="13"/>
      <c r="WCD21" s="15"/>
      <c r="WCE21" s="13"/>
      <c r="WCF21" s="17"/>
      <c r="WCG21" s="15"/>
      <c r="WCH21" s="13"/>
      <c r="WCI21" s="13"/>
      <c r="WCJ21" s="15"/>
      <c r="WCK21" s="14"/>
      <c r="WCL21" s="14"/>
      <c r="WCM21" s="15"/>
      <c r="WCO21" s="16"/>
      <c r="WCP21" s="13"/>
      <c r="WCQ21" s="13"/>
      <c r="WCR21" s="15"/>
      <c r="WCS21" s="13"/>
      <c r="WCT21" s="13"/>
      <c r="WCU21" s="15"/>
      <c r="WCV21" s="13"/>
      <c r="WCW21" s="13"/>
      <c r="WCX21" s="15"/>
      <c r="WCY21" s="13"/>
      <c r="WCZ21" s="13"/>
      <c r="WDA21" s="15"/>
      <c r="WDB21" s="13"/>
      <c r="WDC21" s="17"/>
      <c r="WDD21" s="15"/>
      <c r="WDE21" s="13"/>
      <c r="WDF21" s="13"/>
      <c r="WDG21" s="15"/>
      <c r="WDH21" s="14"/>
      <c r="WDI21" s="14"/>
      <c r="WDJ21" s="15"/>
      <c r="WDL21" s="16"/>
      <c r="WDM21" s="13"/>
      <c r="WDN21" s="13"/>
      <c r="WDO21" s="15"/>
      <c r="WDP21" s="13"/>
      <c r="WDQ21" s="13"/>
      <c r="WDR21" s="15"/>
      <c r="WDS21" s="13"/>
      <c r="WDT21" s="13"/>
      <c r="WDU21" s="15"/>
      <c r="WDV21" s="13"/>
      <c r="WDW21" s="13"/>
      <c r="WDX21" s="15"/>
      <c r="WDY21" s="13"/>
      <c r="WDZ21" s="17"/>
      <c r="WEA21" s="15"/>
      <c r="WEB21" s="13"/>
      <c r="WEC21" s="13"/>
      <c r="WED21" s="15"/>
      <c r="WEE21" s="14"/>
      <c r="WEF21" s="14"/>
      <c r="WEG21" s="15"/>
      <c r="WEI21" s="16"/>
      <c r="WEJ21" s="13"/>
      <c r="WEK21" s="13"/>
      <c r="WEL21" s="15"/>
      <c r="WEM21" s="13"/>
      <c r="WEN21" s="13"/>
      <c r="WEO21" s="15"/>
      <c r="WEP21" s="13"/>
      <c r="WEQ21" s="13"/>
      <c r="WER21" s="15"/>
      <c r="WES21" s="13"/>
      <c r="WET21" s="13"/>
      <c r="WEU21" s="15"/>
      <c r="WEV21" s="13"/>
      <c r="WEW21" s="17"/>
      <c r="WEX21" s="15"/>
      <c r="WEY21" s="13"/>
      <c r="WEZ21" s="13"/>
      <c r="WFA21" s="15"/>
      <c r="WFB21" s="14"/>
      <c r="WFC21" s="14"/>
      <c r="WFD21" s="15"/>
      <c r="WFF21" s="16"/>
      <c r="WFG21" s="13"/>
      <c r="WFH21" s="13"/>
      <c r="WFI21" s="15"/>
      <c r="WFJ21" s="13"/>
      <c r="WFK21" s="13"/>
      <c r="WFL21" s="15"/>
      <c r="WFM21" s="13"/>
      <c r="WFN21" s="13"/>
      <c r="WFO21" s="15"/>
      <c r="WFP21" s="13"/>
      <c r="WFQ21" s="13"/>
      <c r="WFR21" s="15"/>
      <c r="WFS21" s="13"/>
      <c r="WFT21" s="17"/>
      <c r="WFU21" s="15"/>
      <c r="WFV21" s="13"/>
      <c r="WFW21" s="13"/>
      <c r="WFX21" s="15"/>
      <c r="WFY21" s="14"/>
      <c r="WFZ21" s="14"/>
      <c r="WGA21" s="15"/>
      <c r="WGC21" s="16"/>
      <c r="WGD21" s="13"/>
      <c r="WGE21" s="13"/>
      <c r="WGF21" s="15"/>
      <c r="WGG21" s="13"/>
      <c r="WGH21" s="13"/>
      <c r="WGI21" s="15"/>
      <c r="WGJ21" s="13"/>
      <c r="WGK21" s="13"/>
      <c r="WGL21" s="15"/>
      <c r="WGM21" s="13"/>
      <c r="WGN21" s="13"/>
      <c r="WGO21" s="15"/>
      <c r="WGP21" s="13"/>
      <c r="WGQ21" s="17"/>
      <c r="WGR21" s="15"/>
      <c r="WGS21" s="13"/>
      <c r="WGT21" s="13"/>
      <c r="WGU21" s="15"/>
      <c r="WGV21" s="14"/>
      <c r="WGW21" s="14"/>
      <c r="WGX21" s="15"/>
      <c r="WGZ21" s="16"/>
      <c r="WHA21" s="13"/>
      <c r="WHB21" s="13"/>
      <c r="WHC21" s="15"/>
      <c r="WHD21" s="13"/>
      <c r="WHE21" s="13"/>
      <c r="WHF21" s="15"/>
      <c r="WHG21" s="13"/>
      <c r="WHH21" s="13"/>
      <c r="WHI21" s="15"/>
      <c r="WHJ21" s="13"/>
      <c r="WHK21" s="13"/>
      <c r="WHL21" s="15"/>
      <c r="WHM21" s="13"/>
      <c r="WHN21" s="17"/>
      <c r="WHO21" s="15"/>
      <c r="WHP21" s="13"/>
      <c r="WHQ21" s="13"/>
      <c r="WHR21" s="15"/>
      <c r="WHS21" s="14"/>
      <c r="WHT21" s="14"/>
      <c r="WHU21" s="15"/>
      <c r="WHW21" s="16"/>
      <c r="WHX21" s="13"/>
      <c r="WHY21" s="13"/>
      <c r="WHZ21" s="15"/>
      <c r="WIA21" s="13"/>
      <c r="WIB21" s="13"/>
      <c r="WIC21" s="15"/>
      <c r="WID21" s="13"/>
      <c r="WIE21" s="13"/>
      <c r="WIF21" s="15"/>
      <c r="WIG21" s="13"/>
      <c r="WIH21" s="13"/>
      <c r="WII21" s="15"/>
      <c r="WIJ21" s="13"/>
      <c r="WIK21" s="17"/>
      <c r="WIL21" s="15"/>
      <c r="WIM21" s="13"/>
      <c r="WIN21" s="13"/>
      <c r="WIO21" s="15"/>
      <c r="WIP21" s="14"/>
      <c r="WIQ21" s="14"/>
      <c r="WIR21" s="15"/>
      <c r="WIT21" s="16"/>
      <c r="WIU21" s="13"/>
      <c r="WIV21" s="13"/>
      <c r="WIW21" s="15"/>
      <c r="WIX21" s="13"/>
      <c r="WIY21" s="13"/>
      <c r="WIZ21" s="15"/>
      <c r="WJA21" s="13"/>
      <c r="WJB21" s="13"/>
      <c r="WJC21" s="15"/>
      <c r="WJD21" s="13"/>
      <c r="WJE21" s="13"/>
      <c r="WJF21" s="15"/>
      <c r="WJG21" s="13"/>
      <c r="WJH21" s="17"/>
      <c r="WJI21" s="15"/>
      <c r="WJJ21" s="13"/>
      <c r="WJK21" s="13"/>
      <c r="WJL21" s="15"/>
      <c r="WJM21" s="14"/>
      <c r="WJN21" s="14"/>
      <c r="WJO21" s="15"/>
      <c r="WJQ21" s="16"/>
      <c r="WJR21" s="13"/>
      <c r="WJS21" s="13"/>
      <c r="WJT21" s="15"/>
      <c r="WJU21" s="13"/>
      <c r="WJV21" s="13"/>
      <c r="WJW21" s="15"/>
      <c r="WJX21" s="13"/>
      <c r="WJY21" s="13"/>
      <c r="WJZ21" s="15"/>
      <c r="WKA21" s="13"/>
      <c r="WKB21" s="13"/>
      <c r="WKC21" s="15"/>
      <c r="WKD21" s="13"/>
      <c r="WKE21" s="17"/>
      <c r="WKF21" s="15"/>
      <c r="WKG21" s="13"/>
      <c r="WKH21" s="13"/>
      <c r="WKI21" s="15"/>
      <c r="WKJ21" s="14"/>
      <c r="WKK21" s="14"/>
      <c r="WKL21" s="15"/>
      <c r="WKN21" s="16"/>
      <c r="WKO21" s="13"/>
      <c r="WKP21" s="13"/>
      <c r="WKQ21" s="15"/>
      <c r="WKR21" s="13"/>
      <c r="WKS21" s="13"/>
      <c r="WKT21" s="15"/>
      <c r="WKU21" s="13"/>
      <c r="WKV21" s="13"/>
      <c r="WKW21" s="15"/>
      <c r="WKX21" s="13"/>
      <c r="WKY21" s="13"/>
      <c r="WKZ21" s="15"/>
      <c r="WLA21" s="13"/>
      <c r="WLB21" s="17"/>
      <c r="WLC21" s="15"/>
      <c r="WLD21" s="13"/>
      <c r="WLE21" s="13"/>
      <c r="WLF21" s="15"/>
      <c r="WLG21" s="14"/>
      <c r="WLH21" s="14"/>
      <c r="WLI21" s="15"/>
      <c r="WLK21" s="16"/>
      <c r="WLL21" s="13"/>
      <c r="WLM21" s="13"/>
      <c r="WLN21" s="15"/>
      <c r="WLO21" s="13"/>
      <c r="WLP21" s="13"/>
      <c r="WLQ21" s="15"/>
      <c r="WLR21" s="13"/>
      <c r="WLS21" s="13"/>
      <c r="WLT21" s="15"/>
      <c r="WLU21" s="13"/>
      <c r="WLV21" s="13"/>
      <c r="WLW21" s="15"/>
      <c r="WLX21" s="13"/>
      <c r="WLY21" s="17"/>
      <c r="WLZ21" s="15"/>
      <c r="WMA21" s="13"/>
      <c r="WMB21" s="13"/>
      <c r="WMC21" s="15"/>
      <c r="WMD21" s="14"/>
      <c r="WME21" s="14"/>
      <c r="WMF21" s="15"/>
      <c r="WMH21" s="16"/>
      <c r="WMI21" s="13"/>
      <c r="WMJ21" s="13"/>
      <c r="WMK21" s="15"/>
      <c r="WML21" s="13"/>
      <c r="WMM21" s="13"/>
      <c r="WMN21" s="15"/>
      <c r="WMO21" s="13"/>
      <c r="WMP21" s="13"/>
      <c r="WMQ21" s="15"/>
      <c r="WMR21" s="13"/>
      <c r="WMS21" s="13"/>
      <c r="WMT21" s="15"/>
      <c r="WMU21" s="13"/>
      <c r="WMV21" s="17"/>
      <c r="WMW21" s="15"/>
      <c r="WMX21" s="13"/>
      <c r="WMY21" s="13"/>
      <c r="WMZ21" s="15"/>
      <c r="WNA21" s="14"/>
      <c r="WNB21" s="14"/>
      <c r="WNC21" s="15"/>
      <c r="WNE21" s="16"/>
      <c r="WNF21" s="13"/>
      <c r="WNG21" s="13"/>
      <c r="WNH21" s="15"/>
      <c r="WNI21" s="13"/>
      <c r="WNJ21" s="13"/>
      <c r="WNK21" s="15"/>
      <c r="WNL21" s="13"/>
      <c r="WNM21" s="13"/>
      <c r="WNN21" s="15"/>
      <c r="WNO21" s="13"/>
      <c r="WNP21" s="13"/>
      <c r="WNQ21" s="15"/>
      <c r="WNR21" s="13"/>
      <c r="WNS21" s="17"/>
      <c r="WNT21" s="15"/>
      <c r="WNU21" s="13"/>
      <c r="WNV21" s="13"/>
      <c r="WNW21" s="15"/>
      <c r="WNX21" s="14"/>
      <c r="WNY21" s="14"/>
      <c r="WNZ21" s="15"/>
      <c r="WOB21" s="16"/>
      <c r="WOC21" s="13"/>
      <c r="WOD21" s="13"/>
      <c r="WOE21" s="15"/>
      <c r="WOF21" s="13"/>
      <c r="WOG21" s="13"/>
      <c r="WOH21" s="15"/>
      <c r="WOI21" s="13"/>
      <c r="WOJ21" s="13"/>
      <c r="WOK21" s="15"/>
      <c r="WOL21" s="13"/>
      <c r="WOM21" s="13"/>
      <c r="WON21" s="15"/>
      <c r="WOO21" s="13"/>
      <c r="WOP21" s="17"/>
      <c r="WOQ21" s="15"/>
      <c r="WOR21" s="13"/>
      <c r="WOS21" s="13"/>
      <c r="WOT21" s="15"/>
      <c r="WOU21" s="14"/>
      <c r="WOV21" s="14"/>
      <c r="WOW21" s="15"/>
      <c r="WOY21" s="16"/>
      <c r="WOZ21" s="13"/>
      <c r="WPA21" s="13"/>
      <c r="WPB21" s="15"/>
      <c r="WPC21" s="13"/>
      <c r="WPD21" s="13"/>
      <c r="WPE21" s="15"/>
      <c r="WPF21" s="13"/>
      <c r="WPG21" s="13"/>
      <c r="WPH21" s="15"/>
      <c r="WPI21" s="13"/>
      <c r="WPJ21" s="13"/>
      <c r="WPK21" s="15"/>
      <c r="WPL21" s="13"/>
      <c r="WPM21" s="17"/>
      <c r="WPN21" s="15"/>
      <c r="WPO21" s="13"/>
      <c r="WPP21" s="13"/>
      <c r="WPQ21" s="15"/>
      <c r="WPR21" s="14"/>
      <c r="WPS21" s="14"/>
      <c r="WPT21" s="15"/>
      <c r="WPV21" s="16"/>
      <c r="WPW21" s="13"/>
      <c r="WPX21" s="13"/>
      <c r="WPY21" s="15"/>
      <c r="WPZ21" s="13"/>
      <c r="WQA21" s="13"/>
      <c r="WQB21" s="15"/>
      <c r="WQC21" s="13"/>
      <c r="WQD21" s="13"/>
      <c r="WQE21" s="15"/>
      <c r="WQF21" s="13"/>
      <c r="WQG21" s="13"/>
      <c r="WQH21" s="15"/>
      <c r="WQI21" s="13"/>
      <c r="WQJ21" s="17"/>
      <c r="WQK21" s="15"/>
      <c r="WQL21" s="13"/>
      <c r="WQM21" s="13"/>
      <c r="WQN21" s="15"/>
      <c r="WQO21" s="14"/>
      <c r="WQP21" s="14"/>
      <c r="WQQ21" s="15"/>
      <c r="WQS21" s="16"/>
      <c r="WQT21" s="13"/>
      <c r="WQU21" s="13"/>
      <c r="WQV21" s="15"/>
      <c r="WQW21" s="13"/>
      <c r="WQX21" s="13"/>
      <c r="WQY21" s="15"/>
      <c r="WQZ21" s="13"/>
      <c r="WRA21" s="13"/>
      <c r="WRB21" s="15"/>
      <c r="WRC21" s="13"/>
      <c r="WRD21" s="13"/>
      <c r="WRE21" s="15"/>
      <c r="WRF21" s="13"/>
      <c r="WRG21" s="17"/>
      <c r="WRH21" s="15"/>
      <c r="WRI21" s="13"/>
      <c r="WRJ21" s="13"/>
      <c r="WRK21" s="15"/>
      <c r="WRL21" s="14"/>
      <c r="WRM21" s="14"/>
      <c r="WRN21" s="15"/>
      <c r="WRP21" s="16"/>
      <c r="WRQ21" s="13"/>
      <c r="WRR21" s="13"/>
      <c r="WRS21" s="15"/>
      <c r="WRT21" s="13"/>
      <c r="WRU21" s="13"/>
      <c r="WRV21" s="15"/>
      <c r="WRW21" s="13"/>
      <c r="WRX21" s="13"/>
      <c r="WRY21" s="15"/>
      <c r="WRZ21" s="13"/>
      <c r="WSA21" s="13"/>
      <c r="WSB21" s="15"/>
      <c r="WSC21" s="13"/>
      <c r="WSD21" s="17"/>
      <c r="WSE21" s="15"/>
      <c r="WSF21" s="13"/>
      <c r="WSG21" s="13"/>
      <c r="WSH21" s="15"/>
      <c r="WSI21" s="14"/>
      <c r="WSJ21" s="14"/>
      <c r="WSK21" s="15"/>
      <c r="WSM21" s="16"/>
      <c r="WSN21" s="13"/>
      <c r="WSO21" s="13"/>
      <c r="WSP21" s="15"/>
      <c r="WSQ21" s="13"/>
      <c r="WSR21" s="13"/>
      <c r="WSS21" s="15"/>
      <c r="WST21" s="13"/>
      <c r="WSU21" s="13"/>
      <c r="WSV21" s="15"/>
      <c r="WSW21" s="13"/>
      <c r="WSX21" s="13"/>
      <c r="WSY21" s="15"/>
      <c r="WSZ21" s="13"/>
      <c r="WTA21" s="17"/>
      <c r="WTB21" s="15"/>
      <c r="WTC21" s="13"/>
      <c r="WTD21" s="13"/>
      <c r="WTE21" s="15"/>
      <c r="WTF21" s="14"/>
      <c r="WTG21" s="14"/>
      <c r="WTH21" s="15"/>
      <c r="WTJ21" s="16"/>
      <c r="WTK21" s="13"/>
      <c r="WTL21" s="13"/>
      <c r="WTM21" s="15"/>
      <c r="WTN21" s="13"/>
      <c r="WTO21" s="13"/>
      <c r="WTP21" s="15"/>
      <c r="WTQ21" s="13"/>
      <c r="WTR21" s="13"/>
      <c r="WTS21" s="15"/>
      <c r="WTT21" s="13"/>
      <c r="WTU21" s="13"/>
      <c r="WTV21" s="15"/>
      <c r="WTW21" s="13"/>
      <c r="WTX21" s="17"/>
      <c r="WTY21" s="15"/>
      <c r="WTZ21" s="13"/>
      <c r="WUA21" s="13"/>
      <c r="WUB21" s="15"/>
      <c r="WUC21" s="14"/>
      <c r="WUD21" s="14"/>
      <c r="WUE21" s="15"/>
      <c r="WUG21" s="16"/>
      <c r="WUH21" s="13"/>
      <c r="WUI21" s="13"/>
      <c r="WUJ21" s="15"/>
      <c r="WUK21" s="13"/>
      <c r="WUL21" s="13"/>
      <c r="WUM21" s="15"/>
      <c r="WUN21" s="13"/>
      <c r="WUO21" s="13"/>
      <c r="WUP21" s="15"/>
      <c r="WUQ21" s="13"/>
      <c r="WUR21" s="13"/>
      <c r="WUS21" s="15"/>
      <c r="WUT21" s="13"/>
      <c r="WUU21" s="17"/>
      <c r="WUV21" s="15"/>
      <c r="WUW21" s="13"/>
      <c r="WUX21" s="13"/>
      <c r="WUY21" s="15"/>
      <c r="WUZ21" s="14"/>
      <c r="WVA21" s="14"/>
      <c r="WVB21" s="15"/>
      <c r="WVD21" s="16"/>
      <c r="WVE21" s="13"/>
      <c r="WVF21" s="13"/>
      <c r="WVG21" s="15"/>
      <c r="WVH21" s="13"/>
      <c r="WVI21" s="13"/>
      <c r="WVJ21" s="15"/>
      <c r="WVK21" s="13"/>
      <c r="WVL21" s="13"/>
      <c r="WVM21" s="15"/>
      <c r="WVN21" s="13"/>
      <c r="WVO21" s="13"/>
      <c r="WVP21" s="15"/>
      <c r="WVQ21" s="13"/>
      <c r="WVR21" s="17"/>
      <c r="WVS21" s="15"/>
      <c r="WVT21" s="13"/>
      <c r="WVU21" s="13"/>
      <c r="WVV21" s="15"/>
      <c r="WVW21" s="14"/>
      <c r="WVX21" s="14"/>
      <c r="WVY21" s="15"/>
      <c r="WWA21" s="16"/>
      <c r="WWB21" s="13"/>
      <c r="WWC21" s="13"/>
      <c r="WWD21" s="15"/>
      <c r="WWE21" s="13"/>
      <c r="WWF21" s="13"/>
      <c r="WWG21" s="15"/>
      <c r="WWH21" s="13"/>
      <c r="WWI21" s="13"/>
      <c r="WWJ21" s="15"/>
      <c r="WWK21" s="13"/>
      <c r="WWL21" s="13"/>
      <c r="WWM21" s="15"/>
      <c r="WWN21" s="13"/>
      <c r="WWO21" s="17"/>
      <c r="WWP21" s="15"/>
      <c r="WWQ21" s="13"/>
      <c r="WWR21" s="13"/>
      <c r="WWS21" s="15"/>
      <c r="WWT21" s="14"/>
      <c r="WWU21" s="14"/>
      <c r="WWV21" s="15"/>
      <c r="WWX21" s="16"/>
      <c r="WWY21" s="13"/>
      <c r="WWZ21" s="13"/>
      <c r="WXA21" s="15"/>
      <c r="WXB21" s="13"/>
      <c r="WXC21" s="13"/>
      <c r="WXD21" s="15"/>
      <c r="WXE21" s="13"/>
      <c r="WXF21" s="13"/>
      <c r="WXG21" s="15"/>
      <c r="WXH21" s="13"/>
      <c r="WXI21" s="13"/>
      <c r="WXJ21" s="15"/>
      <c r="WXK21" s="13"/>
      <c r="WXL21" s="17"/>
      <c r="WXM21" s="15"/>
      <c r="WXN21" s="13"/>
      <c r="WXO21" s="13"/>
      <c r="WXP21" s="15"/>
      <c r="WXQ21" s="14"/>
      <c r="WXR21" s="14"/>
      <c r="WXS21" s="15"/>
      <c r="WXU21" s="16"/>
      <c r="WXV21" s="13"/>
      <c r="WXW21" s="13"/>
      <c r="WXX21" s="15"/>
      <c r="WXY21" s="13"/>
      <c r="WXZ21" s="13"/>
      <c r="WYA21" s="15"/>
      <c r="WYB21" s="13"/>
      <c r="WYC21" s="13"/>
      <c r="WYD21" s="15"/>
      <c r="WYE21" s="13"/>
      <c r="WYF21" s="13"/>
      <c r="WYG21" s="15"/>
      <c r="WYH21" s="13"/>
      <c r="WYI21" s="17"/>
      <c r="WYJ21" s="15"/>
      <c r="WYK21" s="13"/>
      <c r="WYL21" s="13"/>
      <c r="WYM21" s="15"/>
      <c r="WYN21" s="14"/>
      <c r="WYO21" s="14"/>
      <c r="WYP21" s="15"/>
      <c r="WYR21" s="16"/>
      <c r="WYS21" s="13"/>
      <c r="WYT21" s="13"/>
      <c r="WYU21" s="15"/>
      <c r="WYV21" s="13"/>
      <c r="WYW21" s="13"/>
      <c r="WYX21" s="15"/>
      <c r="WYY21" s="13"/>
      <c r="WYZ21" s="13"/>
      <c r="WZA21" s="15"/>
      <c r="WZB21" s="13"/>
      <c r="WZC21" s="13"/>
      <c r="WZD21" s="15"/>
      <c r="WZE21" s="13"/>
      <c r="WZF21" s="17"/>
      <c r="WZG21" s="15"/>
      <c r="WZH21" s="13"/>
      <c r="WZI21" s="13"/>
      <c r="WZJ21" s="15"/>
      <c r="WZK21" s="14"/>
      <c r="WZL21" s="14"/>
      <c r="WZM21" s="15"/>
      <c r="WZO21" s="16"/>
      <c r="WZP21" s="13"/>
      <c r="WZQ21" s="13"/>
      <c r="WZR21" s="15"/>
      <c r="WZS21" s="13"/>
      <c r="WZT21" s="13"/>
      <c r="WZU21" s="15"/>
      <c r="WZV21" s="13"/>
      <c r="WZW21" s="13"/>
      <c r="WZX21" s="15"/>
      <c r="WZY21" s="13"/>
      <c r="WZZ21" s="13"/>
      <c r="XAA21" s="15"/>
      <c r="XAB21" s="13"/>
      <c r="XAC21" s="17"/>
      <c r="XAD21" s="15"/>
      <c r="XAE21" s="13"/>
      <c r="XAF21" s="13"/>
      <c r="XAG21" s="15"/>
      <c r="XAH21" s="14"/>
      <c r="XAI21" s="14"/>
      <c r="XAJ21" s="15"/>
      <c r="XAL21" s="16"/>
      <c r="XAM21" s="13"/>
      <c r="XAN21" s="13"/>
      <c r="XAO21" s="15"/>
      <c r="XAP21" s="13"/>
      <c r="XAQ21" s="13"/>
      <c r="XAR21" s="15"/>
      <c r="XAS21" s="13"/>
      <c r="XAT21" s="13"/>
      <c r="XAU21" s="15"/>
      <c r="XAV21" s="13"/>
      <c r="XAW21" s="13"/>
      <c r="XAX21" s="15"/>
      <c r="XAY21" s="13"/>
      <c r="XAZ21" s="17"/>
      <c r="XBA21" s="15"/>
      <c r="XBB21" s="13"/>
      <c r="XBC21" s="13"/>
      <c r="XBD21" s="15"/>
      <c r="XBE21" s="14"/>
      <c r="XBF21" s="14"/>
      <c r="XBG21" s="15"/>
      <c r="XBI21" s="16"/>
      <c r="XBJ21" s="13"/>
      <c r="XBK21" s="13"/>
      <c r="XBL21" s="15"/>
      <c r="XBM21" s="13"/>
      <c r="XBN21" s="13"/>
      <c r="XBO21" s="15"/>
      <c r="XBP21" s="13"/>
      <c r="XBQ21" s="13"/>
      <c r="XBR21" s="15"/>
      <c r="XBS21" s="13"/>
      <c r="XBT21" s="13"/>
      <c r="XBU21" s="15"/>
      <c r="XBV21" s="13"/>
      <c r="XBW21" s="17"/>
      <c r="XBX21" s="15"/>
      <c r="XBY21" s="13"/>
      <c r="XBZ21" s="13"/>
      <c r="XCA21" s="15"/>
      <c r="XCB21" s="14"/>
      <c r="XCC21" s="14"/>
      <c r="XCD21" s="15"/>
      <c r="XCF21" s="16"/>
      <c r="XCG21" s="13"/>
      <c r="XCH21" s="13"/>
      <c r="XCI21" s="15"/>
      <c r="XCJ21" s="13"/>
      <c r="XCK21" s="13"/>
      <c r="XCL21" s="15"/>
      <c r="XCM21" s="13"/>
      <c r="XCN21" s="13"/>
      <c r="XCO21" s="15"/>
      <c r="XCP21" s="13"/>
      <c r="XCQ21" s="13"/>
      <c r="XCR21" s="15"/>
      <c r="XCS21" s="13"/>
      <c r="XCT21" s="17"/>
      <c r="XCU21" s="15"/>
      <c r="XCV21" s="13"/>
      <c r="XCW21" s="13"/>
      <c r="XCX21" s="15"/>
      <c r="XCY21" s="14"/>
      <c r="XCZ21" s="14"/>
      <c r="XDA21" s="15"/>
      <c r="XDC21" s="16"/>
      <c r="XDD21" s="13"/>
      <c r="XDE21" s="13"/>
      <c r="XDF21" s="15"/>
      <c r="XDG21" s="13"/>
      <c r="XDH21" s="13"/>
      <c r="XDI21" s="15"/>
      <c r="XDJ21" s="13"/>
      <c r="XDK21" s="13"/>
      <c r="XDL21" s="15"/>
      <c r="XDM21" s="13"/>
      <c r="XDN21" s="13"/>
      <c r="XDO21" s="15"/>
      <c r="XDP21" s="13"/>
      <c r="XDQ21" s="17"/>
      <c r="XDR21" s="15"/>
      <c r="XDS21" s="13"/>
      <c r="XDT21" s="13"/>
      <c r="XDU21" s="15"/>
      <c r="XDV21" s="14"/>
      <c r="XDW21" s="14"/>
      <c r="XDX21" s="15"/>
      <c r="XDZ21" s="16"/>
      <c r="XEA21" s="13"/>
      <c r="XEB21" s="13"/>
      <c r="XEC21" s="15"/>
      <c r="XED21" s="13"/>
      <c r="XEE21" s="13"/>
      <c r="XEF21" s="15"/>
      <c r="XEG21" s="13"/>
      <c r="XEH21" s="13"/>
      <c r="XEI21" s="15"/>
      <c r="XEJ21" s="13"/>
      <c r="XEK21" s="13"/>
      <c r="XEL21" s="15"/>
      <c r="XEM21" s="13"/>
      <c r="XEN21" s="17"/>
      <c r="XEO21" s="15"/>
      <c r="XEP21" s="13"/>
      <c r="XEQ21" s="13"/>
      <c r="XER21" s="15"/>
      <c r="XES21" s="14"/>
      <c r="XET21" s="14"/>
      <c r="XEU21" s="15"/>
      <c r="XEW21" s="16"/>
      <c r="XEX21" s="13"/>
      <c r="XEY21" s="13"/>
      <c r="XEZ21" s="15"/>
    </row>
    <row r="22" spans="1:16380" s="12" customFormat="1" ht="15.5" thickBot="1" x14ac:dyDescent="0.9">
      <c r="A22" s="20" t="s">
        <v>2</v>
      </c>
      <c r="B22" s="48"/>
      <c r="C22" s="28">
        <f>SUM(C10:C21)</f>
        <v>1084000</v>
      </c>
      <c r="D22" s="52">
        <f>SUM(D10:D21)</f>
        <v>355813</v>
      </c>
      <c r="E22" s="52">
        <f>SUM(E10:E21)</f>
        <v>463507</v>
      </c>
      <c r="F22" s="28">
        <f t="shared" ref="F22:V22" si="0">SUM(F10:F21)</f>
        <v>5713</v>
      </c>
      <c r="G22" s="52">
        <f t="shared" si="0"/>
        <v>5003</v>
      </c>
      <c r="H22" s="52">
        <f>SUM(H10:H21)</f>
        <v>5595.02</v>
      </c>
      <c r="I22" s="28">
        <f t="shared" si="0"/>
        <v>100</v>
      </c>
      <c r="J22" s="52">
        <f t="shared" si="0"/>
        <v>20</v>
      </c>
      <c r="K22" s="52">
        <f>SUM(K10:K21)</f>
        <v>5.6</v>
      </c>
      <c r="L22" s="85">
        <f t="shared" si="0"/>
        <v>0</v>
      </c>
      <c r="M22" s="52">
        <f t="shared" si="0"/>
        <v>0</v>
      </c>
      <c r="N22" s="52">
        <f>SUM(N10:N21)</f>
        <v>0</v>
      </c>
      <c r="O22" s="85">
        <f t="shared" ref="O22:P22" si="1">SUM(O10:O21)</f>
        <v>1351.1519999999998</v>
      </c>
      <c r="P22" s="52">
        <f t="shared" si="1"/>
        <v>1234.0339560000002</v>
      </c>
      <c r="Q22" s="52">
        <f>SUM(Q10:Q21)</f>
        <v>0</v>
      </c>
      <c r="R22" s="28">
        <f t="shared" si="0"/>
        <v>4405</v>
      </c>
      <c r="S22" s="52">
        <f t="shared" si="0"/>
        <v>3651</v>
      </c>
      <c r="T22" s="52">
        <f>SUM(T10:T21)</f>
        <v>5751</v>
      </c>
      <c r="U22" s="38">
        <f t="shared" si="0"/>
        <v>1448000</v>
      </c>
      <c r="V22" s="39">
        <f t="shared" si="0"/>
        <v>636229</v>
      </c>
      <c r="W22" s="52">
        <f>SUM(W10:W21)</f>
        <v>1570035</v>
      </c>
    </row>
    <row r="23" spans="1:16380" ht="15.5" thickTop="1" x14ac:dyDescent="0.75"/>
  </sheetData>
  <mergeCells count="9">
    <mergeCell ref="L8:N8"/>
    <mergeCell ref="R8:T8"/>
    <mergeCell ref="U8:W8"/>
    <mergeCell ref="A8:A9"/>
    <mergeCell ref="B8:B9"/>
    <mergeCell ref="C8:E8"/>
    <mergeCell ref="F8:H8"/>
    <mergeCell ref="I8:K8"/>
    <mergeCell ref="O8:Q8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A36A45-D78D-4181-88FB-260EF417F0B6}">
  <dimension ref="A1:XEZ25"/>
  <sheetViews>
    <sheetView topLeftCell="A10" zoomScaleNormal="100" workbookViewId="0">
      <selection activeCell="M14" sqref="M14"/>
    </sheetView>
  </sheetViews>
  <sheetFormatPr defaultColWidth="9.08984375" defaultRowHeight="14.75" x14ac:dyDescent="0.75"/>
  <cols>
    <col min="1" max="1" width="34.76953125" customWidth="1"/>
    <col min="2" max="2" width="23.08984375" customWidth="1"/>
    <col min="3" max="5" width="15.86328125" customWidth="1"/>
    <col min="6" max="22" width="15.76953125" customWidth="1"/>
    <col min="23" max="23" width="15.2265625" customWidth="1"/>
  </cols>
  <sheetData>
    <row r="1" spans="1:23" s="11" customFormat="1" ht="21.75" customHeight="1" x14ac:dyDescent="1.1000000000000001">
      <c r="A1" s="5" t="s">
        <v>1</v>
      </c>
      <c r="B1" s="5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23" x14ac:dyDescent="0.75">
      <c r="A2" s="7" t="s">
        <v>5</v>
      </c>
      <c r="B2" s="7"/>
      <c r="C2" s="42" t="s">
        <v>54</v>
      </c>
      <c r="D2" s="8"/>
      <c r="E2" s="8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x14ac:dyDescent="0.75">
      <c r="A3" s="7" t="s">
        <v>6</v>
      </c>
      <c r="B3" s="7"/>
      <c r="C3" s="54">
        <v>45748</v>
      </c>
      <c r="D3" s="8"/>
      <c r="E3" s="8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x14ac:dyDescent="0.75">
      <c r="A4" s="7" t="s">
        <v>7</v>
      </c>
      <c r="B4" s="7"/>
      <c r="C4" s="43">
        <v>2024</v>
      </c>
      <c r="D4" s="8"/>
      <c r="E4" s="8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x14ac:dyDescent="0.75">
      <c r="A5" s="56" t="s">
        <v>15</v>
      </c>
      <c r="B5" s="7"/>
      <c r="C5" s="43" t="s">
        <v>53</v>
      </c>
      <c r="D5" s="8"/>
      <c r="E5" s="8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15.5" thickBot="1" x14ac:dyDescent="0.9">
      <c r="A6" s="9" t="s">
        <v>8</v>
      </c>
      <c r="B6" s="9"/>
      <c r="C6" s="44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 s="3" customFormat="1" ht="16.25" thickTop="1" thickBot="1" x14ac:dyDescent="0.9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spans="1:23" ht="60" customHeight="1" thickTop="1" x14ac:dyDescent="0.75">
      <c r="A8" s="128" t="s">
        <v>0</v>
      </c>
      <c r="B8" s="130" t="s">
        <v>11</v>
      </c>
      <c r="C8" s="132" t="s">
        <v>3</v>
      </c>
      <c r="D8" s="133"/>
      <c r="E8" s="134"/>
      <c r="F8" s="132" t="s">
        <v>13</v>
      </c>
      <c r="G8" s="133"/>
      <c r="H8" s="134"/>
      <c r="I8" s="132" t="s">
        <v>16</v>
      </c>
      <c r="J8" s="133"/>
      <c r="K8" s="134"/>
      <c r="L8" s="122" t="s">
        <v>14</v>
      </c>
      <c r="M8" s="123"/>
      <c r="N8" s="124"/>
      <c r="O8" s="135" t="s">
        <v>55</v>
      </c>
      <c r="P8" s="136"/>
      <c r="Q8" s="137"/>
      <c r="R8" s="125" t="s">
        <v>10</v>
      </c>
      <c r="S8" s="126"/>
      <c r="T8" s="127"/>
      <c r="U8" s="125" t="s">
        <v>9</v>
      </c>
      <c r="V8" s="126"/>
      <c r="W8" s="126"/>
    </row>
    <row r="9" spans="1:23" ht="45.9" customHeight="1" x14ac:dyDescent="0.75">
      <c r="A9" s="129"/>
      <c r="B9" s="131"/>
      <c r="C9" s="40" t="s">
        <v>4</v>
      </c>
      <c r="D9" s="86" t="s">
        <v>12</v>
      </c>
      <c r="E9" s="41" t="s">
        <v>51</v>
      </c>
      <c r="F9" s="40" t="s">
        <v>4</v>
      </c>
      <c r="G9" s="86" t="s">
        <v>12</v>
      </c>
      <c r="H9" s="41" t="s">
        <v>51</v>
      </c>
      <c r="I9" s="40" t="s">
        <v>4</v>
      </c>
      <c r="J9" s="86" t="s">
        <v>12</v>
      </c>
      <c r="K9" s="41" t="s">
        <v>51</v>
      </c>
      <c r="L9" s="96" t="s">
        <v>4</v>
      </c>
      <c r="M9" s="86" t="s">
        <v>12</v>
      </c>
      <c r="N9" s="41" t="s">
        <v>51</v>
      </c>
      <c r="O9" s="109" t="s">
        <v>4</v>
      </c>
      <c r="P9" s="86" t="s">
        <v>12</v>
      </c>
      <c r="Q9" s="41" t="s">
        <v>51</v>
      </c>
      <c r="R9" s="40" t="s">
        <v>4</v>
      </c>
      <c r="S9" s="86" t="s">
        <v>12</v>
      </c>
      <c r="T9" s="41" t="s">
        <v>51</v>
      </c>
      <c r="U9" s="40" t="s">
        <v>4</v>
      </c>
      <c r="V9" s="86" t="s">
        <v>12</v>
      </c>
      <c r="W9" s="86" t="s">
        <v>51</v>
      </c>
    </row>
    <row r="10" spans="1:23" x14ac:dyDescent="0.75">
      <c r="A10" s="120" t="s">
        <v>72</v>
      </c>
      <c r="B10" s="45" t="s">
        <v>27</v>
      </c>
      <c r="C10" s="21" t="s">
        <v>80</v>
      </c>
      <c r="D10" s="87" t="s">
        <v>80</v>
      </c>
      <c r="E10" s="22" t="s">
        <v>80</v>
      </c>
      <c r="F10" s="21" t="s">
        <v>80</v>
      </c>
      <c r="G10" s="87" t="s">
        <v>80</v>
      </c>
      <c r="H10" s="22" t="s">
        <v>80</v>
      </c>
      <c r="I10" s="21">
        <v>3241</v>
      </c>
      <c r="J10" s="87" t="s">
        <v>80</v>
      </c>
      <c r="K10" s="22">
        <v>25</v>
      </c>
      <c r="L10" s="21" t="s">
        <v>80</v>
      </c>
      <c r="M10" s="87" t="s">
        <v>80</v>
      </c>
      <c r="N10" s="22" t="s">
        <v>80</v>
      </c>
      <c r="O10" s="21">
        <v>3241</v>
      </c>
      <c r="P10" s="115" t="s">
        <v>80</v>
      </c>
      <c r="Q10" s="103">
        <v>25.03</v>
      </c>
      <c r="R10" s="21">
        <v>486</v>
      </c>
      <c r="S10" s="115" t="s">
        <v>80</v>
      </c>
      <c r="T10" s="59">
        <v>14</v>
      </c>
      <c r="U10" s="32">
        <v>50418</v>
      </c>
      <c r="V10" s="115" t="s">
        <v>80</v>
      </c>
      <c r="W10" s="33">
        <v>279.49</v>
      </c>
    </row>
    <row r="11" spans="1:23" x14ac:dyDescent="0.75">
      <c r="A11" s="120" t="s">
        <v>73</v>
      </c>
      <c r="B11" s="45" t="s">
        <v>27</v>
      </c>
      <c r="C11" s="21" t="s">
        <v>80</v>
      </c>
      <c r="D11" s="87" t="s">
        <v>80</v>
      </c>
      <c r="E11" s="22" t="s">
        <v>80</v>
      </c>
      <c r="F11" s="21" t="s">
        <v>80</v>
      </c>
      <c r="G11" s="87" t="s">
        <v>80</v>
      </c>
      <c r="H11" s="22" t="s">
        <v>80</v>
      </c>
      <c r="I11" s="21">
        <v>6872</v>
      </c>
      <c r="J11" s="87" t="s">
        <v>80</v>
      </c>
      <c r="K11" s="22">
        <v>119</v>
      </c>
      <c r="L11" s="21" t="s">
        <v>80</v>
      </c>
      <c r="M11" s="87" t="s">
        <v>80</v>
      </c>
      <c r="N11" s="22" t="s">
        <v>80</v>
      </c>
      <c r="O11" s="21">
        <v>6872</v>
      </c>
      <c r="P11" s="115" t="s">
        <v>80</v>
      </c>
      <c r="Q11" s="103">
        <v>119.31</v>
      </c>
      <c r="R11" s="21">
        <v>713</v>
      </c>
      <c r="S11" s="115" t="s">
        <v>80</v>
      </c>
      <c r="T11" s="53">
        <v>15</v>
      </c>
      <c r="U11" s="32">
        <v>286089</v>
      </c>
      <c r="V11" s="115" t="s">
        <v>80</v>
      </c>
      <c r="W11" s="33">
        <v>7078</v>
      </c>
    </row>
    <row r="12" spans="1:23" x14ac:dyDescent="0.75">
      <c r="A12" s="120" t="s">
        <v>74</v>
      </c>
      <c r="B12" s="45" t="s">
        <v>27</v>
      </c>
      <c r="C12" s="21" t="s">
        <v>80</v>
      </c>
      <c r="D12" s="87" t="s">
        <v>80</v>
      </c>
      <c r="E12" s="22" t="s">
        <v>80</v>
      </c>
      <c r="F12" s="21" t="s">
        <v>80</v>
      </c>
      <c r="G12" s="87" t="s">
        <v>80</v>
      </c>
      <c r="H12" s="22" t="s">
        <v>80</v>
      </c>
      <c r="I12" s="21">
        <v>848</v>
      </c>
      <c r="J12" s="87" t="s">
        <v>80</v>
      </c>
      <c r="K12" s="55"/>
      <c r="L12" s="21" t="s">
        <v>80</v>
      </c>
      <c r="M12" s="87" t="s">
        <v>80</v>
      </c>
      <c r="N12" s="22" t="s">
        <v>80</v>
      </c>
      <c r="O12" s="111">
        <v>848</v>
      </c>
      <c r="P12" s="115" t="s">
        <v>80</v>
      </c>
      <c r="Q12" s="110"/>
      <c r="R12" s="21">
        <v>65</v>
      </c>
      <c r="S12" s="115" t="s">
        <v>80</v>
      </c>
      <c r="T12" s="53"/>
      <c r="U12" s="32">
        <v>59138</v>
      </c>
      <c r="V12" s="115" t="s">
        <v>80</v>
      </c>
      <c r="W12" s="92"/>
    </row>
    <row r="13" spans="1:23" x14ac:dyDescent="0.75">
      <c r="A13" s="71"/>
      <c r="B13" s="45"/>
      <c r="C13" s="21"/>
      <c r="D13" s="87"/>
      <c r="E13" s="22"/>
      <c r="F13" s="21"/>
      <c r="G13" s="92"/>
      <c r="H13" s="55"/>
      <c r="I13" s="21"/>
      <c r="J13" s="92"/>
      <c r="K13" s="55"/>
      <c r="L13" s="49"/>
      <c r="M13" s="92"/>
      <c r="N13" s="55"/>
      <c r="O13" s="111"/>
      <c r="P13" s="116"/>
      <c r="Q13" s="110"/>
      <c r="R13" s="21"/>
      <c r="S13" s="97"/>
      <c r="T13" s="53"/>
      <c r="U13" s="32"/>
      <c r="V13" s="33"/>
      <c r="W13" s="92"/>
    </row>
    <row r="14" spans="1:23" x14ac:dyDescent="0.75">
      <c r="A14" s="71"/>
      <c r="B14" s="45"/>
      <c r="C14" s="21"/>
      <c r="D14" s="87"/>
      <c r="E14" s="22"/>
      <c r="F14" s="21"/>
      <c r="G14" s="92"/>
      <c r="H14" s="55"/>
      <c r="I14" s="21"/>
      <c r="J14" s="92"/>
      <c r="K14" s="55"/>
      <c r="L14" s="49"/>
      <c r="M14" s="92"/>
      <c r="N14" s="55"/>
      <c r="O14" s="111"/>
      <c r="P14" s="116"/>
      <c r="Q14" s="110"/>
      <c r="R14" s="21"/>
      <c r="S14" s="97"/>
      <c r="T14" s="53"/>
      <c r="U14" s="32"/>
      <c r="V14" s="33"/>
      <c r="W14" s="92"/>
    </row>
    <row r="15" spans="1:23" x14ac:dyDescent="0.75">
      <c r="A15" s="71"/>
      <c r="B15" s="45"/>
      <c r="C15" s="21"/>
      <c r="D15" s="87"/>
      <c r="E15" s="22"/>
      <c r="F15" s="21"/>
      <c r="G15" s="92"/>
      <c r="H15" s="55"/>
      <c r="I15" s="21"/>
      <c r="J15" s="92"/>
      <c r="K15" s="55"/>
      <c r="L15" s="49"/>
      <c r="M15" s="92"/>
      <c r="N15" s="55"/>
      <c r="O15" s="111"/>
      <c r="P15" s="116"/>
      <c r="Q15" s="110"/>
      <c r="R15" s="21"/>
      <c r="S15" s="97"/>
      <c r="T15" s="53"/>
      <c r="U15" s="32"/>
      <c r="V15" s="33"/>
      <c r="W15" s="92"/>
    </row>
    <row r="16" spans="1:23" x14ac:dyDescent="0.75">
      <c r="A16" s="71"/>
      <c r="B16" s="45"/>
      <c r="C16" s="21"/>
      <c r="D16" s="87"/>
      <c r="E16" s="22"/>
      <c r="F16" s="21"/>
      <c r="G16" s="92"/>
      <c r="H16" s="55"/>
      <c r="I16" s="21"/>
      <c r="J16" s="92"/>
      <c r="K16" s="55"/>
      <c r="L16" s="49"/>
      <c r="M16" s="92"/>
      <c r="N16" s="55"/>
      <c r="O16" s="111"/>
      <c r="P16" s="116"/>
      <c r="Q16" s="110"/>
      <c r="R16" s="21"/>
      <c r="S16" s="97"/>
      <c r="T16" s="53"/>
      <c r="U16" s="32"/>
      <c r="V16" s="33"/>
      <c r="W16" s="92"/>
    </row>
    <row r="17" spans="1:16380" x14ac:dyDescent="0.75">
      <c r="A17" s="18"/>
      <c r="B17" s="46"/>
      <c r="C17" s="23"/>
      <c r="D17" s="88"/>
      <c r="E17" s="24"/>
      <c r="F17" s="23"/>
      <c r="G17" s="93"/>
      <c r="H17" s="30"/>
      <c r="I17" s="23"/>
      <c r="J17" s="93"/>
      <c r="K17" s="30"/>
      <c r="L17" s="50"/>
      <c r="M17" s="93"/>
      <c r="N17" s="30"/>
      <c r="O17" s="112"/>
      <c r="P17" s="117"/>
      <c r="Q17" s="50"/>
      <c r="R17" s="23"/>
      <c r="S17" s="93"/>
      <c r="T17" s="30"/>
      <c r="U17" s="34"/>
      <c r="V17" s="35"/>
      <c r="W17" s="93"/>
    </row>
    <row r="18" spans="1:16380" x14ac:dyDescent="0.75">
      <c r="A18" s="18"/>
      <c r="B18" s="46"/>
      <c r="C18" s="23"/>
      <c r="D18" s="88"/>
      <c r="E18" s="24"/>
      <c r="F18" s="23"/>
      <c r="G18" s="93"/>
      <c r="H18" s="30"/>
      <c r="I18" s="23"/>
      <c r="J18" s="93"/>
      <c r="K18" s="30"/>
      <c r="L18" s="50"/>
      <c r="M18" s="93"/>
      <c r="N18" s="30"/>
      <c r="O18" s="112"/>
      <c r="P18" s="117"/>
      <c r="Q18" s="50"/>
      <c r="R18" s="23"/>
      <c r="S18" s="93"/>
      <c r="T18" s="30"/>
      <c r="U18" s="34"/>
      <c r="V18" s="35"/>
      <c r="W18" s="93"/>
    </row>
    <row r="19" spans="1:16380" x14ac:dyDescent="0.75">
      <c r="A19" s="18"/>
      <c r="B19" s="46"/>
      <c r="C19" s="23"/>
      <c r="D19" s="88"/>
      <c r="E19" s="24"/>
      <c r="F19" s="23"/>
      <c r="G19" s="93"/>
      <c r="H19" s="30"/>
      <c r="I19" s="23"/>
      <c r="J19" s="93"/>
      <c r="K19" s="30"/>
      <c r="L19" s="50"/>
      <c r="M19" s="93"/>
      <c r="N19" s="30"/>
      <c r="O19" s="112"/>
      <c r="P19" s="117"/>
      <c r="Q19" s="50"/>
      <c r="R19" s="23"/>
      <c r="S19" s="93"/>
      <c r="T19" s="30"/>
      <c r="U19" s="34"/>
      <c r="V19" s="35"/>
      <c r="W19" s="93"/>
    </row>
    <row r="20" spans="1:16380" x14ac:dyDescent="0.75">
      <c r="A20" s="72"/>
      <c r="B20" s="78"/>
      <c r="C20" s="73"/>
      <c r="D20" s="89"/>
      <c r="E20" s="74"/>
      <c r="F20" s="73"/>
      <c r="G20" s="94"/>
      <c r="H20" s="75"/>
      <c r="I20" s="73"/>
      <c r="J20" s="94"/>
      <c r="K20" s="75"/>
      <c r="L20" s="79"/>
      <c r="M20" s="94"/>
      <c r="N20" s="75"/>
      <c r="O20" s="113"/>
      <c r="P20" s="118"/>
      <c r="Q20" s="79"/>
      <c r="R20" s="73"/>
      <c r="S20" s="94"/>
      <c r="T20" s="75"/>
      <c r="U20" s="76"/>
      <c r="V20" s="77"/>
      <c r="W20" s="94"/>
    </row>
    <row r="21" spans="1:16380" x14ac:dyDescent="0.75">
      <c r="A21" s="18"/>
      <c r="B21" s="46"/>
      <c r="C21" s="23"/>
      <c r="D21" s="88"/>
      <c r="E21" s="24"/>
      <c r="F21" s="23"/>
      <c r="G21" s="93"/>
      <c r="H21" s="30"/>
      <c r="I21" s="23"/>
      <c r="J21" s="93"/>
      <c r="K21" s="30"/>
      <c r="L21" s="50"/>
      <c r="M21" s="93"/>
      <c r="N21" s="30"/>
      <c r="O21" s="112"/>
      <c r="P21" s="117"/>
      <c r="Q21" s="50"/>
      <c r="R21" s="23"/>
      <c r="S21" s="93"/>
      <c r="T21" s="30"/>
      <c r="U21" s="34"/>
      <c r="V21" s="35"/>
      <c r="W21" s="93"/>
    </row>
    <row r="22" spans="1:16380" x14ac:dyDescent="0.75">
      <c r="A22" s="18"/>
      <c r="B22" s="46"/>
      <c r="C22" s="23"/>
      <c r="D22" s="90"/>
      <c r="E22" s="25"/>
      <c r="F22" s="23"/>
      <c r="G22" s="93"/>
      <c r="H22" s="30"/>
      <c r="I22" s="23"/>
      <c r="J22" s="93"/>
      <c r="K22" s="30"/>
      <c r="L22" s="50"/>
      <c r="M22" s="93"/>
      <c r="N22" s="30"/>
      <c r="O22" s="112"/>
      <c r="P22" s="117"/>
      <c r="Q22" s="50"/>
      <c r="R22" s="23"/>
      <c r="S22" s="93"/>
      <c r="T22" s="30"/>
      <c r="U22" s="34"/>
      <c r="V22" s="35"/>
      <c r="W22" s="93"/>
    </row>
    <row r="23" spans="1:16380" s="10" customFormat="1" x14ac:dyDescent="0.75">
      <c r="A23" s="19"/>
      <c r="B23" s="47"/>
      <c r="C23" s="26"/>
      <c r="D23" s="91"/>
      <c r="E23" s="27"/>
      <c r="F23" s="26"/>
      <c r="G23" s="95"/>
      <c r="H23" s="31"/>
      <c r="I23" s="26"/>
      <c r="J23" s="95"/>
      <c r="K23" s="31"/>
      <c r="L23" s="51"/>
      <c r="M23" s="95"/>
      <c r="N23" s="31"/>
      <c r="O23" s="114"/>
      <c r="P23" s="119"/>
      <c r="Q23" s="51"/>
      <c r="R23" s="26"/>
      <c r="S23" s="95"/>
      <c r="T23" s="31"/>
      <c r="U23" s="36"/>
      <c r="V23" s="37"/>
      <c r="W23" s="95"/>
      <c r="X23" s="16"/>
      <c r="Y23" s="13"/>
      <c r="Z23" s="13"/>
      <c r="AA23" s="15"/>
      <c r="AB23" s="13"/>
      <c r="AC23" s="13"/>
      <c r="AD23" s="15"/>
      <c r="AE23" s="13"/>
      <c r="AF23" s="13"/>
      <c r="AG23" s="15"/>
      <c r="AH23" s="13"/>
      <c r="AI23" s="13"/>
      <c r="AJ23" s="15"/>
      <c r="AK23" s="13"/>
      <c r="AL23" s="17"/>
      <c r="AM23" s="15"/>
      <c r="AN23" s="13"/>
      <c r="AO23" s="13"/>
      <c r="AP23" s="15"/>
      <c r="AQ23" s="14"/>
      <c r="AR23" s="14"/>
      <c r="AS23" s="15"/>
      <c r="AU23" s="16"/>
      <c r="AV23" s="13"/>
      <c r="AW23" s="13"/>
      <c r="AX23" s="15"/>
      <c r="AY23" s="13"/>
      <c r="AZ23" s="13"/>
      <c r="BA23" s="15"/>
      <c r="BB23" s="13"/>
      <c r="BC23" s="13"/>
      <c r="BD23" s="15"/>
      <c r="BE23" s="13"/>
      <c r="BF23" s="13"/>
      <c r="BG23" s="15"/>
      <c r="BH23" s="13"/>
      <c r="BI23" s="17"/>
      <c r="BJ23" s="15"/>
      <c r="BK23" s="13"/>
      <c r="BL23" s="13"/>
      <c r="BM23" s="15"/>
      <c r="BN23" s="14"/>
      <c r="BO23" s="14"/>
      <c r="BP23" s="15"/>
      <c r="BR23" s="16"/>
      <c r="BS23" s="13"/>
      <c r="BT23" s="13"/>
      <c r="BU23" s="15"/>
      <c r="BV23" s="13"/>
      <c r="BW23" s="13"/>
      <c r="BX23" s="15"/>
      <c r="BY23" s="13"/>
      <c r="BZ23" s="13"/>
      <c r="CA23" s="15"/>
      <c r="CB23" s="13"/>
      <c r="CC23" s="13"/>
      <c r="CD23" s="15"/>
      <c r="CE23" s="13"/>
      <c r="CF23" s="17"/>
      <c r="CG23" s="15"/>
      <c r="CH23" s="13"/>
      <c r="CI23" s="13"/>
      <c r="CJ23" s="15"/>
      <c r="CK23" s="14"/>
      <c r="CL23" s="14"/>
      <c r="CM23" s="15"/>
      <c r="CO23" s="16"/>
      <c r="CP23" s="13"/>
      <c r="CQ23" s="13"/>
      <c r="CR23" s="15"/>
      <c r="CS23" s="13"/>
      <c r="CT23" s="13"/>
      <c r="CU23" s="15"/>
      <c r="CV23" s="13"/>
      <c r="CW23" s="13"/>
      <c r="CX23" s="15"/>
      <c r="CY23" s="13"/>
      <c r="CZ23" s="13"/>
      <c r="DA23" s="15"/>
      <c r="DB23" s="13"/>
      <c r="DC23" s="17"/>
      <c r="DD23" s="15"/>
      <c r="DE23" s="13"/>
      <c r="DF23" s="13"/>
      <c r="DG23" s="15"/>
      <c r="DH23" s="14"/>
      <c r="DI23" s="14"/>
      <c r="DJ23" s="15"/>
      <c r="DL23" s="16"/>
      <c r="DM23" s="13"/>
      <c r="DN23" s="13"/>
      <c r="DO23" s="15"/>
      <c r="DP23" s="13"/>
      <c r="DQ23" s="13"/>
      <c r="DR23" s="15"/>
      <c r="DS23" s="13"/>
      <c r="DT23" s="13"/>
      <c r="DU23" s="15"/>
      <c r="DV23" s="13"/>
      <c r="DW23" s="13"/>
      <c r="DX23" s="15"/>
      <c r="DY23" s="13"/>
      <c r="DZ23" s="17"/>
      <c r="EA23" s="15"/>
      <c r="EB23" s="13"/>
      <c r="EC23" s="13"/>
      <c r="ED23" s="15"/>
      <c r="EE23" s="14"/>
      <c r="EF23" s="14"/>
      <c r="EG23" s="15"/>
      <c r="EI23" s="16"/>
      <c r="EJ23" s="13"/>
      <c r="EK23" s="13"/>
      <c r="EL23" s="15"/>
      <c r="EM23" s="13"/>
      <c r="EN23" s="13"/>
      <c r="EO23" s="15"/>
      <c r="EP23" s="13"/>
      <c r="EQ23" s="13"/>
      <c r="ER23" s="15"/>
      <c r="ES23" s="13"/>
      <c r="ET23" s="13"/>
      <c r="EU23" s="15"/>
      <c r="EV23" s="13"/>
      <c r="EW23" s="17"/>
      <c r="EX23" s="15"/>
      <c r="EY23" s="13"/>
      <c r="EZ23" s="13"/>
      <c r="FA23" s="15"/>
      <c r="FB23" s="14"/>
      <c r="FC23" s="14"/>
      <c r="FD23" s="15"/>
      <c r="FF23" s="16"/>
      <c r="FG23" s="13"/>
      <c r="FH23" s="13"/>
      <c r="FI23" s="15"/>
      <c r="FJ23" s="13"/>
      <c r="FK23" s="13"/>
      <c r="FL23" s="15"/>
      <c r="FM23" s="13"/>
      <c r="FN23" s="13"/>
      <c r="FO23" s="15"/>
      <c r="FP23" s="13"/>
      <c r="FQ23" s="13"/>
      <c r="FR23" s="15"/>
      <c r="FS23" s="13"/>
      <c r="FT23" s="17"/>
      <c r="FU23" s="15"/>
      <c r="FV23" s="13"/>
      <c r="FW23" s="13"/>
      <c r="FX23" s="15"/>
      <c r="FY23" s="14"/>
      <c r="FZ23" s="14"/>
      <c r="GA23" s="15"/>
      <c r="GC23" s="16"/>
      <c r="GD23" s="13"/>
      <c r="GE23" s="13"/>
      <c r="GF23" s="15"/>
      <c r="GG23" s="13"/>
      <c r="GH23" s="13"/>
      <c r="GI23" s="15"/>
      <c r="GJ23" s="13"/>
      <c r="GK23" s="13"/>
      <c r="GL23" s="15"/>
      <c r="GM23" s="13"/>
      <c r="GN23" s="13"/>
      <c r="GO23" s="15"/>
      <c r="GP23" s="13"/>
      <c r="GQ23" s="17"/>
      <c r="GR23" s="15"/>
      <c r="GS23" s="13"/>
      <c r="GT23" s="13"/>
      <c r="GU23" s="15"/>
      <c r="GV23" s="14"/>
      <c r="GW23" s="14"/>
      <c r="GX23" s="15"/>
      <c r="GZ23" s="16"/>
      <c r="HA23" s="13"/>
      <c r="HB23" s="13"/>
      <c r="HC23" s="15"/>
      <c r="HD23" s="13"/>
      <c r="HE23" s="13"/>
      <c r="HF23" s="15"/>
      <c r="HG23" s="13"/>
      <c r="HH23" s="13"/>
      <c r="HI23" s="15"/>
      <c r="HJ23" s="13"/>
      <c r="HK23" s="13"/>
      <c r="HL23" s="15"/>
      <c r="HM23" s="13"/>
      <c r="HN23" s="17"/>
      <c r="HO23" s="15"/>
      <c r="HP23" s="13"/>
      <c r="HQ23" s="13"/>
      <c r="HR23" s="15"/>
      <c r="HS23" s="14"/>
      <c r="HT23" s="14"/>
      <c r="HU23" s="15"/>
      <c r="HW23" s="16"/>
      <c r="HX23" s="13"/>
      <c r="HY23" s="13"/>
      <c r="HZ23" s="15"/>
      <c r="IA23" s="13"/>
      <c r="IB23" s="13"/>
      <c r="IC23" s="15"/>
      <c r="ID23" s="13"/>
      <c r="IE23" s="13"/>
      <c r="IF23" s="15"/>
      <c r="IG23" s="13"/>
      <c r="IH23" s="13"/>
      <c r="II23" s="15"/>
      <c r="IJ23" s="13"/>
      <c r="IK23" s="17"/>
      <c r="IL23" s="15"/>
      <c r="IM23" s="13"/>
      <c r="IN23" s="13"/>
      <c r="IO23" s="15"/>
      <c r="IP23" s="14"/>
      <c r="IQ23" s="14"/>
      <c r="IR23" s="15"/>
      <c r="IT23" s="16"/>
      <c r="IU23" s="13"/>
      <c r="IV23" s="13"/>
      <c r="IW23" s="15"/>
      <c r="IX23" s="13"/>
      <c r="IY23" s="13"/>
      <c r="IZ23" s="15"/>
      <c r="JA23" s="13"/>
      <c r="JB23" s="13"/>
      <c r="JC23" s="15"/>
      <c r="JD23" s="13"/>
      <c r="JE23" s="13"/>
      <c r="JF23" s="15"/>
      <c r="JG23" s="13"/>
      <c r="JH23" s="17"/>
      <c r="JI23" s="15"/>
      <c r="JJ23" s="13"/>
      <c r="JK23" s="13"/>
      <c r="JL23" s="15"/>
      <c r="JM23" s="14"/>
      <c r="JN23" s="14"/>
      <c r="JO23" s="15"/>
      <c r="JQ23" s="16"/>
      <c r="JR23" s="13"/>
      <c r="JS23" s="13"/>
      <c r="JT23" s="15"/>
      <c r="JU23" s="13"/>
      <c r="JV23" s="13"/>
      <c r="JW23" s="15"/>
      <c r="JX23" s="13"/>
      <c r="JY23" s="13"/>
      <c r="JZ23" s="15"/>
      <c r="KA23" s="13"/>
      <c r="KB23" s="13"/>
      <c r="KC23" s="15"/>
      <c r="KD23" s="13"/>
      <c r="KE23" s="17"/>
      <c r="KF23" s="15"/>
      <c r="KG23" s="13"/>
      <c r="KH23" s="13"/>
      <c r="KI23" s="15"/>
      <c r="KJ23" s="14"/>
      <c r="KK23" s="14"/>
      <c r="KL23" s="15"/>
      <c r="KN23" s="16"/>
      <c r="KO23" s="13"/>
      <c r="KP23" s="13"/>
      <c r="KQ23" s="15"/>
      <c r="KR23" s="13"/>
      <c r="KS23" s="13"/>
      <c r="KT23" s="15"/>
      <c r="KU23" s="13"/>
      <c r="KV23" s="13"/>
      <c r="KW23" s="15"/>
      <c r="KX23" s="13"/>
      <c r="KY23" s="13"/>
      <c r="KZ23" s="15"/>
      <c r="LA23" s="13"/>
      <c r="LB23" s="17"/>
      <c r="LC23" s="15"/>
      <c r="LD23" s="13"/>
      <c r="LE23" s="13"/>
      <c r="LF23" s="15"/>
      <c r="LG23" s="14"/>
      <c r="LH23" s="14"/>
      <c r="LI23" s="15"/>
      <c r="LK23" s="16"/>
      <c r="LL23" s="13"/>
      <c r="LM23" s="13"/>
      <c r="LN23" s="15"/>
      <c r="LO23" s="13"/>
      <c r="LP23" s="13"/>
      <c r="LQ23" s="15"/>
      <c r="LR23" s="13"/>
      <c r="LS23" s="13"/>
      <c r="LT23" s="15"/>
      <c r="LU23" s="13"/>
      <c r="LV23" s="13"/>
      <c r="LW23" s="15"/>
      <c r="LX23" s="13"/>
      <c r="LY23" s="17"/>
      <c r="LZ23" s="15"/>
      <c r="MA23" s="13"/>
      <c r="MB23" s="13"/>
      <c r="MC23" s="15"/>
      <c r="MD23" s="14"/>
      <c r="ME23" s="14"/>
      <c r="MF23" s="15"/>
      <c r="MH23" s="16"/>
      <c r="MI23" s="13"/>
      <c r="MJ23" s="13"/>
      <c r="MK23" s="15"/>
      <c r="ML23" s="13"/>
      <c r="MM23" s="13"/>
      <c r="MN23" s="15"/>
      <c r="MO23" s="13"/>
      <c r="MP23" s="13"/>
      <c r="MQ23" s="15"/>
      <c r="MR23" s="13"/>
      <c r="MS23" s="13"/>
      <c r="MT23" s="15"/>
      <c r="MU23" s="13"/>
      <c r="MV23" s="17"/>
      <c r="MW23" s="15"/>
      <c r="MX23" s="13"/>
      <c r="MY23" s="13"/>
      <c r="MZ23" s="15"/>
      <c r="NA23" s="14"/>
      <c r="NB23" s="14"/>
      <c r="NC23" s="15"/>
      <c r="NE23" s="16"/>
      <c r="NF23" s="13"/>
      <c r="NG23" s="13"/>
      <c r="NH23" s="15"/>
      <c r="NI23" s="13"/>
      <c r="NJ23" s="13"/>
      <c r="NK23" s="15"/>
      <c r="NL23" s="13"/>
      <c r="NM23" s="13"/>
      <c r="NN23" s="15"/>
      <c r="NO23" s="13"/>
      <c r="NP23" s="13"/>
      <c r="NQ23" s="15"/>
      <c r="NR23" s="13"/>
      <c r="NS23" s="17"/>
      <c r="NT23" s="15"/>
      <c r="NU23" s="13"/>
      <c r="NV23" s="13"/>
      <c r="NW23" s="15"/>
      <c r="NX23" s="14"/>
      <c r="NY23" s="14"/>
      <c r="NZ23" s="15"/>
      <c r="OB23" s="16"/>
      <c r="OC23" s="13"/>
      <c r="OD23" s="13"/>
      <c r="OE23" s="15"/>
      <c r="OF23" s="13"/>
      <c r="OG23" s="13"/>
      <c r="OH23" s="15"/>
      <c r="OI23" s="13"/>
      <c r="OJ23" s="13"/>
      <c r="OK23" s="15"/>
      <c r="OL23" s="13"/>
      <c r="OM23" s="13"/>
      <c r="ON23" s="15"/>
      <c r="OO23" s="13"/>
      <c r="OP23" s="17"/>
      <c r="OQ23" s="15"/>
      <c r="OR23" s="13"/>
      <c r="OS23" s="13"/>
      <c r="OT23" s="15"/>
      <c r="OU23" s="14"/>
      <c r="OV23" s="14"/>
      <c r="OW23" s="15"/>
      <c r="OY23" s="16"/>
      <c r="OZ23" s="13"/>
      <c r="PA23" s="13"/>
      <c r="PB23" s="15"/>
      <c r="PC23" s="13"/>
      <c r="PD23" s="13"/>
      <c r="PE23" s="15"/>
      <c r="PF23" s="13"/>
      <c r="PG23" s="13"/>
      <c r="PH23" s="15"/>
      <c r="PI23" s="13"/>
      <c r="PJ23" s="13"/>
      <c r="PK23" s="15"/>
      <c r="PL23" s="13"/>
      <c r="PM23" s="17"/>
      <c r="PN23" s="15"/>
      <c r="PO23" s="13"/>
      <c r="PP23" s="13"/>
      <c r="PQ23" s="15"/>
      <c r="PR23" s="14"/>
      <c r="PS23" s="14"/>
      <c r="PT23" s="15"/>
      <c r="PV23" s="16"/>
      <c r="PW23" s="13"/>
      <c r="PX23" s="13"/>
      <c r="PY23" s="15"/>
      <c r="PZ23" s="13"/>
      <c r="QA23" s="13"/>
      <c r="QB23" s="15"/>
      <c r="QC23" s="13"/>
      <c r="QD23" s="13"/>
      <c r="QE23" s="15"/>
      <c r="QF23" s="13"/>
      <c r="QG23" s="13"/>
      <c r="QH23" s="15"/>
      <c r="QI23" s="13"/>
      <c r="QJ23" s="17"/>
      <c r="QK23" s="15"/>
      <c r="QL23" s="13"/>
      <c r="QM23" s="13"/>
      <c r="QN23" s="15"/>
      <c r="QO23" s="14"/>
      <c r="QP23" s="14"/>
      <c r="QQ23" s="15"/>
      <c r="QS23" s="16"/>
      <c r="QT23" s="13"/>
      <c r="QU23" s="13"/>
      <c r="QV23" s="15"/>
      <c r="QW23" s="13"/>
      <c r="QX23" s="13"/>
      <c r="QY23" s="15"/>
      <c r="QZ23" s="13"/>
      <c r="RA23" s="13"/>
      <c r="RB23" s="15"/>
      <c r="RC23" s="13"/>
      <c r="RD23" s="13"/>
      <c r="RE23" s="15"/>
      <c r="RF23" s="13"/>
      <c r="RG23" s="17"/>
      <c r="RH23" s="15"/>
      <c r="RI23" s="13"/>
      <c r="RJ23" s="13"/>
      <c r="RK23" s="15"/>
      <c r="RL23" s="14"/>
      <c r="RM23" s="14"/>
      <c r="RN23" s="15"/>
      <c r="RP23" s="16"/>
      <c r="RQ23" s="13"/>
      <c r="RR23" s="13"/>
      <c r="RS23" s="15"/>
      <c r="RT23" s="13"/>
      <c r="RU23" s="13"/>
      <c r="RV23" s="15"/>
      <c r="RW23" s="13"/>
      <c r="RX23" s="13"/>
      <c r="RY23" s="15"/>
      <c r="RZ23" s="13"/>
      <c r="SA23" s="13"/>
      <c r="SB23" s="15"/>
      <c r="SC23" s="13"/>
      <c r="SD23" s="17"/>
      <c r="SE23" s="15"/>
      <c r="SF23" s="13"/>
      <c r="SG23" s="13"/>
      <c r="SH23" s="15"/>
      <c r="SI23" s="14"/>
      <c r="SJ23" s="14"/>
      <c r="SK23" s="15"/>
      <c r="SM23" s="16"/>
      <c r="SN23" s="13"/>
      <c r="SO23" s="13"/>
      <c r="SP23" s="15"/>
      <c r="SQ23" s="13"/>
      <c r="SR23" s="13"/>
      <c r="SS23" s="15"/>
      <c r="ST23" s="13"/>
      <c r="SU23" s="13"/>
      <c r="SV23" s="15"/>
      <c r="SW23" s="13"/>
      <c r="SX23" s="13"/>
      <c r="SY23" s="15"/>
      <c r="SZ23" s="13"/>
      <c r="TA23" s="17"/>
      <c r="TB23" s="15"/>
      <c r="TC23" s="13"/>
      <c r="TD23" s="13"/>
      <c r="TE23" s="15"/>
      <c r="TF23" s="14"/>
      <c r="TG23" s="14"/>
      <c r="TH23" s="15"/>
      <c r="TJ23" s="16"/>
      <c r="TK23" s="13"/>
      <c r="TL23" s="13"/>
      <c r="TM23" s="15"/>
      <c r="TN23" s="13"/>
      <c r="TO23" s="13"/>
      <c r="TP23" s="15"/>
      <c r="TQ23" s="13"/>
      <c r="TR23" s="13"/>
      <c r="TS23" s="15"/>
      <c r="TT23" s="13"/>
      <c r="TU23" s="13"/>
      <c r="TV23" s="15"/>
      <c r="TW23" s="13"/>
      <c r="TX23" s="17"/>
      <c r="TY23" s="15"/>
      <c r="TZ23" s="13"/>
      <c r="UA23" s="13"/>
      <c r="UB23" s="15"/>
      <c r="UC23" s="14"/>
      <c r="UD23" s="14"/>
      <c r="UE23" s="15"/>
      <c r="UG23" s="16"/>
      <c r="UH23" s="13"/>
      <c r="UI23" s="13"/>
      <c r="UJ23" s="15"/>
      <c r="UK23" s="13"/>
      <c r="UL23" s="13"/>
      <c r="UM23" s="15"/>
      <c r="UN23" s="13"/>
      <c r="UO23" s="13"/>
      <c r="UP23" s="15"/>
      <c r="UQ23" s="13"/>
      <c r="UR23" s="13"/>
      <c r="US23" s="15"/>
      <c r="UT23" s="13"/>
      <c r="UU23" s="17"/>
      <c r="UV23" s="15"/>
      <c r="UW23" s="13"/>
      <c r="UX23" s="13"/>
      <c r="UY23" s="15"/>
      <c r="UZ23" s="14"/>
      <c r="VA23" s="14"/>
      <c r="VB23" s="15"/>
      <c r="VD23" s="16"/>
      <c r="VE23" s="13"/>
      <c r="VF23" s="13"/>
      <c r="VG23" s="15"/>
      <c r="VH23" s="13"/>
      <c r="VI23" s="13"/>
      <c r="VJ23" s="15"/>
      <c r="VK23" s="13"/>
      <c r="VL23" s="13"/>
      <c r="VM23" s="15"/>
      <c r="VN23" s="13"/>
      <c r="VO23" s="13"/>
      <c r="VP23" s="15"/>
      <c r="VQ23" s="13"/>
      <c r="VR23" s="17"/>
      <c r="VS23" s="15"/>
      <c r="VT23" s="13"/>
      <c r="VU23" s="13"/>
      <c r="VV23" s="15"/>
      <c r="VW23" s="14"/>
      <c r="VX23" s="14"/>
      <c r="VY23" s="15"/>
      <c r="WA23" s="16"/>
      <c r="WB23" s="13"/>
      <c r="WC23" s="13"/>
      <c r="WD23" s="15"/>
      <c r="WE23" s="13"/>
      <c r="WF23" s="13"/>
      <c r="WG23" s="15"/>
      <c r="WH23" s="13"/>
      <c r="WI23" s="13"/>
      <c r="WJ23" s="15"/>
      <c r="WK23" s="13"/>
      <c r="WL23" s="13"/>
      <c r="WM23" s="15"/>
      <c r="WN23" s="13"/>
      <c r="WO23" s="17"/>
      <c r="WP23" s="15"/>
      <c r="WQ23" s="13"/>
      <c r="WR23" s="13"/>
      <c r="WS23" s="15"/>
      <c r="WT23" s="14"/>
      <c r="WU23" s="14"/>
      <c r="WV23" s="15"/>
      <c r="WX23" s="16"/>
      <c r="WY23" s="13"/>
      <c r="WZ23" s="13"/>
      <c r="XA23" s="15"/>
      <c r="XB23" s="13"/>
      <c r="XC23" s="13"/>
      <c r="XD23" s="15"/>
      <c r="XE23" s="13"/>
      <c r="XF23" s="13"/>
      <c r="XG23" s="15"/>
      <c r="XH23" s="13"/>
      <c r="XI23" s="13"/>
      <c r="XJ23" s="15"/>
      <c r="XK23" s="13"/>
      <c r="XL23" s="17"/>
      <c r="XM23" s="15"/>
      <c r="XN23" s="13"/>
      <c r="XO23" s="13"/>
      <c r="XP23" s="15"/>
      <c r="XQ23" s="14"/>
      <c r="XR23" s="14"/>
      <c r="XS23" s="15"/>
      <c r="XU23" s="16"/>
      <c r="XV23" s="13"/>
      <c r="XW23" s="13"/>
      <c r="XX23" s="15"/>
      <c r="XY23" s="13"/>
      <c r="XZ23" s="13"/>
      <c r="YA23" s="15"/>
      <c r="YB23" s="13"/>
      <c r="YC23" s="13"/>
      <c r="YD23" s="15"/>
      <c r="YE23" s="13"/>
      <c r="YF23" s="13"/>
      <c r="YG23" s="15"/>
      <c r="YH23" s="13"/>
      <c r="YI23" s="17"/>
      <c r="YJ23" s="15"/>
      <c r="YK23" s="13"/>
      <c r="YL23" s="13"/>
      <c r="YM23" s="15"/>
      <c r="YN23" s="14"/>
      <c r="YO23" s="14"/>
      <c r="YP23" s="15"/>
      <c r="YR23" s="16"/>
      <c r="YS23" s="13"/>
      <c r="YT23" s="13"/>
      <c r="YU23" s="15"/>
      <c r="YV23" s="13"/>
      <c r="YW23" s="13"/>
      <c r="YX23" s="15"/>
      <c r="YY23" s="13"/>
      <c r="YZ23" s="13"/>
      <c r="ZA23" s="15"/>
      <c r="ZB23" s="13"/>
      <c r="ZC23" s="13"/>
      <c r="ZD23" s="15"/>
      <c r="ZE23" s="13"/>
      <c r="ZF23" s="17"/>
      <c r="ZG23" s="15"/>
      <c r="ZH23" s="13"/>
      <c r="ZI23" s="13"/>
      <c r="ZJ23" s="15"/>
      <c r="ZK23" s="14"/>
      <c r="ZL23" s="14"/>
      <c r="ZM23" s="15"/>
      <c r="ZO23" s="16"/>
      <c r="ZP23" s="13"/>
      <c r="ZQ23" s="13"/>
      <c r="ZR23" s="15"/>
      <c r="ZS23" s="13"/>
      <c r="ZT23" s="13"/>
      <c r="ZU23" s="15"/>
      <c r="ZV23" s="13"/>
      <c r="ZW23" s="13"/>
      <c r="ZX23" s="15"/>
      <c r="ZY23" s="13"/>
      <c r="ZZ23" s="13"/>
      <c r="AAA23" s="15"/>
      <c r="AAB23" s="13"/>
      <c r="AAC23" s="17"/>
      <c r="AAD23" s="15"/>
      <c r="AAE23" s="13"/>
      <c r="AAF23" s="13"/>
      <c r="AAG23" s="15"/>
      <c r="AAH23" s="14"/>
      <c r="AAI23" s="14"/>
      <c r="AAJ23" s="15"/>
      <c r="AAL23" s="16"/>
      <c r="AAM23" s="13"/>
      <c r="AAN23" s="13"/>
      <c r="AAO23" s="15"/>
      <c r="AAP23" s="13"/>
      <c r="AAQ23" s="13"/>
      <c r="AAR23" s="15"/>
      <c r="AAS23" s="13"/>
      <c r="AAT23" s="13"/>
      <c r="AAU23" s="15"/>
      <c r="AAV23" s="13"/>
      <c r="AAW23" s="13"/>
      <c r="AAX23" s="15"/>
      <c r="AAY23" s="13"/>
      <c r="AAZ23" s="17"/>
      <c r="ABA23" s="15"/>
      <c r="ABB23" s="13"/>
      <c r="ABC23" s="13"/>
      <c r="ABD23" s="15"/>
      <c r="ABE23" s="14"/>
      <c r="ABF23" s="14"/>
      <c r="ABG23" s="15"/>
      <c r="ABI23" s="16"/>
      <c r="ABJ23" s="13"/>
      <c r="ABK23" s="13"/>
      <c r="ABL23" s="15"/>
      <c r="ABM23" s="13"/>
      <c r="ABN23" s="13"/>
      <c r="ABO23" s="15"/>
      <c r="ABP23" s="13"/>
      <c r="ABQ23" s="13"/>
      <c r="ABR23" s="15"/>
      <c r="ABS23" s="13"/>
      <c r="ABT23" s="13"/>
      <c r="ABU23" s="15"/>
      <c r="ABV23" s="13"/>
      <c r="ABW23" s="17"/>
      <c r="ABX23" s="15"/>
      <c r="ABY23" s="13"/>
      <c r="ABZ23" s="13"/>
      <c r="ACA23" s="15"/>
      <c r="ACB23" s="14"/>
      <c r="ACC23" s="14"/>
      <c r="ACD23" s="15"/>
      <c r="ACF23" s="16"/>
      <c r="ACG23" s="13"/>
      <c r="ACH23" s="13"/>
      <c r="ACI23" s="15"/>
      <c r="ACJ23" s="13"/>
      <c r="ACK23" s="13"/>
      <c r="ACL23" s="15"/>
      <c r="ACM23" s="13"/>
      <c r="ACN23" s="13"/>
      <c r="ACO23" s="15"/>
      <c r="ACP23" s="13"/>
      <c r="ACQ23" s="13"/>
      <c r="ACR23" s="15"/>
      <c r="ACS23" s="13"/>
      <c r="ACT23" s="17"/>
      <c r="ACU23" s="15"/>
      <c r="ACV23" s="13"/>
      <c r="ACW23" s="13"/>
      <c r="ACX23" s="15"/>
      <c r="ACY23" s="14"/>
      <c r="ACZ23" s="14"/>
      <c r="ADA23" s="15"/>
      <c r="ADC23" s="16"/>
      <c r="ADD23" s="13"/>
      <c r="ADE23" s="13"/>
      <c r="ADF23" s="15"/>
      <c r="ADG23" s="13"/>
      <c r="ADH23" s="13"/>
      <c r="ADI23" s="15"/>
      <c r="ADJ23" s="13"/>
      <c r="ADK23" s="13"/>
      <c r="ADL23" s="15"/>
      <c r="ADM23" s="13"/>
      <c r="ADN23" s="13"/>
      <c r="ADO23" s="15"/>
      <c r="ADP23" s="13"/>
      <c r="ADQ23" s="17"/>
      <c r="ADR23" s="15"/>
      <c r="ADS23" s="13"/>
      <c r="ADT23" s="13"/>
      <c r="ADU23" s="15"/>
      <c r="ADV23" s="14"/>
      <c r="ADW23" s="14"/>
      <c r="ADX23" s="15"/>
      <c r="ADZ23" s="16"/>
      <c r="AEA23" s="13"/>
      <c r="AEB23" s="13"/>
      <c r="AEC23" s="15"/>
      <c r="AED23" s="13"/>
      <c r="AEE23" s="13"/>
      <c r="AEF23" s="15"/>
      <c r="AEG23" s="13"/>
      <c r="AEH23" s="13"/>
      <c r="AEI23" s="15"/>
      <c r="AEJ23" s="13"/>
      <c r="AEK23" s="13"/>
      <c r="AEL23" s="15"/>
      <c r="AEM23" s="13"/>
      <c r="AEN23" s="17"/>
      <c r="AEO23" s="15"/>
      <c r="AEP23" s="13"/>
      <c r="AEQ23" s="13"/>
      <c r="AER23" s="15"/>
      <c r="AES23" s="14"/>
      <c r="AET23" s="14"/>
      <c r="AEU23" s="15"/>
      <c r="AEW23" s="16"/>
      <c r="AEX23" s="13"/>
      <c r="AEY23" s="13"/>
      <c r="AEZ23" s="15"/>
      <c r="AFA23" s="13"/>
      <c r="AFB23" s="13"/>
      <c r="AFC23" s="15"/>
      <c r="AFD23" s="13"/>
      <c r="AFE23" s="13"/>
      <c r="AFF23" s="15"/>
      <c r="AFG23" s="13"/>
      <c r="AFH23" s="13"/>
      <c r="AFI23" s="15"/>
      <c r="AFJ23" s="13"/>
      <c r="AFK23" s="17"/>
      <c r="AFL23" s="15"/>
      <c r="AFM23" s="13"/>
      <c r="AFN23" s="13"/>
      <c r="AFO23" s="15"/>
      <c r="AFP23" s="14"/>
      <c r="AFQ23" s="14"/>
      <c r="AFR23" s="15"/>
      <c r="AFT23" s="16"/>
      <c r="AFU23" s="13"/>
      <c r="AFV23" s="13"/>
      <c r="AFW23" s="15"/>
      <c r="AFX23" s="13"/>
      <c r="AFY23" s="13"/>
      <c r="AFZ23" s="15"/>
      <c r="AGA23" s="13"/>
      <c r="AGB23" s="13"/>
      <c r="AGC23" s="15"/>
      <c r="AGD23" s="13"/>
      <c r="AGE23" s="13"/>
      <c r="AGF23" s="15"/>
      <c r="AGG23" s="13"/>
      <c r="AGH23" s="17"/>
      <c r="AGI23" s="15"/>
      <c r="AGJ23" s="13"/>
      <c r="AGK23" s="13"/>
      <c r="AGL23" s="15"/>
      <c r="AGM23" s="14"/>
      <c r="AGN23" s="14"/>
      <c r="AGO23" s="15"/>
      <c r="AGQ23" s="16"/>
      <c r="AGR23" s="13"/>
      <c r="AGS23" s="13"/>
      <c r="AGT23" s="15"/>
      <c r="AGU23" s="13"/>
      <c r="AGV23" s="13"/>
      <c r="AGW23" s="15"/>
      <c r="AGX23" s="13"/>
      <c r="AGY23" s="13"/>
      <c r="AGZ23" s="15"/>
      <c r="AHA23" s="13"/>
      <c r="AHB23" s="13"/>
      <c r="AHC23" s="15"/>
      <c r="AHD23" s="13"/>
      <c r="AHE23" s="17"/>
      <c r="AHF23" s="15"/>
      <c r="AHG23" s="13"/>
      <c r="AHH23" s="13"/>
      <c r="AHI23" s="15"/>
      <c r="AHJ23" s="14"/>
      <c r="AHK23" s="14"/>
      <c r="AHL23" s="15"/>
      <c r="AHN23" s="16"/>
      <c r="AHO23" s="13"/>
      <c r="AHP23" s="13"/>
      <c r="AHQ23" s="15"/>
      <c r="AHR23" s="13"/>
      <c r="AHS23" s="13"/>
      <c r="AHT23" s="15"/>
      <c r="AHU23" s="13"/>
      <c r="AHV23" s="13"/>
      <c r="AHW23" s="15"/>
      <c r="AHX23" s="13"/>
      <c r="AHY23" s="13"/>
      <c r="AHZ23" s="15"/>
      <c r="AIA23" s="13"/>
      <c r="AIB23" s="17"/>
      <c r="AIC23" s="15"/>
      <c r="AID23" s="13"/>
      <c r="AIE23" s="13"/>
      <c r="AIF23" s="15"/>
      <c r="AIG23" s="14"/>
      <c r="AIH23" s="14"/>
      <c r="AII23" s="15"/>
      <c r="AIK23" s="16"/>
      <c r="AIL23" s="13"/>
      <c r="AIM23" s="13"/>
      <c r="AIN23" s="15"/>
      <c r="AIO23" s="13"/>
      <c r="AIP23" s="13"/>
      <c r="AIQ23" s="15"/>
      <c r="AIR23" s="13"/>
      <c r="AIS23" s="13"/>
      <c r="AIT23" s="15"/>
      <c r="AIU23" s="13"/>
      <c r="AIV23" s="13"/>
      <c r="AIW23" s="15"/>
      <c r="AIX23" s="13"/>
      <c r="AIY23" s="17"/>
      <c r="AIZ23" s="15"/>
      <c r="AJA23" s="13"/>
      <c r="AJB23" s="13"/>
      <c r="AJC23" s="15"/>
      <c r="AJD23" s="14"/>
      <c r="AJE23" s="14"/>
      <c r="AJF23" s="15"/>
      <c r="AJH23" s="16"/>
      <c r="AJI23" s="13"/>
      <c r="AJJ23" s="13"/>
      <c r="AJK23" s="15"/>
      <c r="AJL23" s="13"/>
      <c r="AJM23" s="13"/>
      <c r="AJN23" s="15"/>
      <c r="AJO23" s="13"/>
      <c r="AJP23" s="13"/>
      <c r="AJQ23" s="15"/>
      <c r="AJR23" s="13"/>
      <c r="AJS23" s="13"/>
      <c r="AJT23" s="15"/>
      <c r="AJU23" s="13"/>
      <c r="AJV23" s="17"/>
      <c r="AJW23" s="15"/>
      <c r="AJX23" s="13"/>
      <c r="AJY23" s="13"/>
      <c r="AJZ23" s="15"/>
      <c r="AKA23" s="14"/>
      <c r="AKB23" s="14"/>
      <c r="AKC23" s="15"/>
      <c r="AKE23" s="16"/>
      <c r="AKF23" s="13"/>
      <c r="AKG23" s="13"/>
      <c r="AKH23" s="15"/>
      <c r="AKI23" s="13"/>
      <c r="AKJ23" s="13"/>
      <c r="AKK23" s="15"/>
      <c r="AKL23" s="13"/>
      <c r="AKM23" s="13"/>
      <c r="AKN23" s="15"/>
      <c r="AKO23" s="13"/>
      <c r="AKP23" s="13"/>
      <c r="AKQ23" s="15"/>
      <c r="AKR23" s="13"/>
      <c r="AKS23" s="17"/>
      <c r="AKT23" s="15"/>
      <c r="AKU23" s="13"/>
      <c r="AKV23" s="13"/>
      <c r="AKW23" s="15"/>
      <c r="AKX23" s="14"/>
      <c r="AKY23" s="14"/>
      <c r="AKZ23" s="15"/>
      <c r="ALB23" s="16"/>
      <c r="ALC23" s="13"/>
      <c r="ALD23" s="13"/>
      <c r="ALE23" s="15"/>
      <c r="ALF23" s="13"/>
      <c r="ALG23" s="13"/>
      <c r="ALH23" s="15"/>
      <c r="ALI23" s="13"/>
      <c r="ALJ23" s="13"/>
      <c r="ALK23" s="15"/>
      <c r="ALL23" s="13"/>
      <c r="ALM23" s="13"/>
      <c r="ALN23" s="15"/>
      <c r="ALO23" s="13"/>
      <c r="ALP23" s="17"/>
      <c r="ALQ23" s="15"/>
      <c r="ALR23" s="13"/>
      <c r="ALS23" s="13"/>
      <c r="ALT23" s="15"/>
      <c r="ALU23" s="14"/>
      <c r="ALV23" s="14"/>
      <c r="ALW23" s="15"/>
      <c r="ALY23" s="16"/>
      <c r="ALZ23" s="13"/>
      <c r="AMA23" s="13"/>
      <c r="AMB23" s="15"/>
      <c r="AMC23" s="13"/>
      <c r="AMD23" s="13"/>
      <c r="AME23" s="15"/>
      <c r="AMF23" s="13"/>
      <c r="AMG23" s="13"/>
      <c r="AMH23" s="15"/>
      <c r="AMI23" s="13"/>
      <c r="AMJ23" s="13"/>
      <c r="AMK23" s="15"/>
      <c r="AML23" s="13"/>
      <c r="AMM23" s="17"/>
      <c r="AMN23" s="15"/>
      <c r="AMO23" s="13"/>
      <c r="AMP23" s="13"/>
      <c r="AMQ23" s="15"/>
      <c r="AMR23" s="14"/>
      <c r="AMS23" s="14"/>
      <c r="AMT23" s="15"/>
      <c r="AMV23" s="16"/>
      <c r="AMW23" s="13"/>
      <c r="AMX23" s="13"/>
      <c r="AMY23" s="15"/>
      <c r="AMZ23" s="13"/>
      <c r="ANA23" s="13"/>
      <c r="ANB23" s="15"/>
      <c r="ANC23" s="13"/>
      <c r="AND23" s="13"/>
      <c r="ANE23" s="15"/>
      <c r="ANF23" s="13"/>
      <c r="ANG23" s="13"/>
      <c r="ANH23" s="15"/>
      <c r="ANI23" s="13"/>
      <c r="ANJ23" s="17"/>
      <c r="ANK23" s="15"/>
      <c r="ANL23" s="13"/>
      <c r="ANM23" s="13"/>
      <c r="ANN23" s="15"/>
      <c r="ANO23" s="14"/>
      <c r="ANP23" s="14"/>
      <c r="ANQ23" s="15"/>
      <c r="ANS23" s="16"/>
      <c r="ANT23" s="13"/>
      <c r="ANU23" s="13"/>
      <c r="ANV23" s="15"/>
      <c r="ANW23" s="13"/>
      <c r="ANX23" s="13"/>
      <c r="ANY23" s="15"/>
      <c r="ANZ23" s="13"/>
      <c r="AOA23" s="13"/>
      <c r="AOB23" s="15"/>
      <c r="AOC23" s="13"/>
      <c r="AOD23" s="13"/>
      <c r="AOE23" s="15"/>
      <c r="AOF23" s="13"/>
      <c r="AOG23" s="17"/>
      <c r="AOH23" s="15"/>
      <c r="AOI23" s="13"/>
      <c r="AOJ23" s="13"/>
      <c r="AOK23" s="15"/>
      <c r="AOL23" s="14"/>
      <c r="AOM23" s="14"/>
      <c r="AON23" s="15"/>
      <c r="AOP23" s="16"/>
      <c r="AOQ23" s="13"/>
      <c r="AOR23" s="13"/>
      <c r="AOS23" s="15"/>
      <c r="AOT23" s="13"/>
      <c r="AOU23" s="13"/>
      <c r="AOV23" s="15"/>
      <c r="AOW23" s="13"/>
      <c r="AOX23" s="13"/>
      <c r="AOY23" s="15"/>
      <c r="AOZ23" s="13"/>
      <c r="APA23" s="13"/>
      <c r="APB23" s="15"/>
      <c r="APC23" s="13"/>
      <c r="APD23" s="17"/>
      <c r="APE23" s="15"/>
      <c r="APF23" s="13"/>
      <c r="APG23" s="13"/>
      <c r="APH23" s="15"/>
      <c r="API23" s="14"/>
      <c r="APJ23" s="14"/>
      <c r="APK23" s="15"/>
      <c r="APM23" s="16"/>
      <c r="APN23" s="13"/>
      <c r="APO23" s="13"/>
      <c r="APP23" s="15"/>
      <c r="APQ23" s="13"/>
      <c r="APR23" s="13"/>
      <c r="APS23" s="15"/>
      <c r="APT23" s="13"/>
      <c r="APU23" s="13"/>
      <c r="APV23" s="15"/>
      <c r="APW23" s="13"/>
      <c r="APX23" s="13"/>
      <c r="APY23" s="15"/>
      <c r="APZ23" s="13"/>
      <c r="AQA23" s="17"/>
      <c r="AQB23" s="15"/>
      <c r="AQC23" s="13"/>
      <c r="AQD23" s="13"/>
      <c r="AQE23" s="15"/>
      <c r="AQF23" s="14"/>
      <c r="AQG23" s="14"/>
      <c r="AQH23" s="15"/>
      <c r="AQJ23" s="16"/>
      <c r="AQK23" s="13"/>
      <c r="AQL23" s="13"/>
      <c r="AQM23" s="15"/>
      <c r="AQN23" s="13"/>
      <c r="AQO23" s="13"/>
      <c r="AQP23" s="15"/>
      <c r="AQQ23" s="13"/>
      <c r="AQR23" s="13"/>
      <c r="AQS23" s="15"/>
      <c r="AQT23" s="13"/>
      <c r="AQU23" s="13"/>
      <c r="AQV23" s="15"/>
      <c r="AQW23" s="13"/>
      <c r="AQX23" s="17"/>
      <c r="AQY23" s="15"/>
      <c r="AQZ23" s="13"/>
      <c r="ARA23" s="13"/>
      <c r="ARB23" s="15"/>
      <c r="ARC23" s="14"/>
      <c r="ARD23" s="14"/>
      <c r="ARE23" s="15"/>
      <c r="ARG23" s="16"/>
      <c r="ARH23" s="13"/>
      <c r="ARI23" s="13"/>
      <c r="ARJ23" s="15"/>
      <c r="ARK23" s="13"/>
      <c r="ARL23" s="13"/>
      <c r="ARM23" s="15"/>
      <c r="ARN23" s="13"/>
      <c r="ARO23" s="13"/>
      <c r="ARP23" s="15"/>
      <c r="ARQ23" s="13"/>
      <c r="ARR23" s="13"/>
      <c r="ARS23" s="15"/>
      <c r="ART23" s="13"/>
      <c r="ARU23" s="17"/>
      <c r="ARV23" s="15"/>
      <c r="ARW23" s="13"/>
      <c r="ARX23" s="13"/>
      <c r="ARY23" s="15"/>
      <c r="ARZ23" s="14"/>
      <c r="ASA23" s="14"/>
      <c r="ASB23" s="15"/>
      <c r="ASD23" s="16"/>
      <c r="ASE23" s="13"/>
      <c r="ASF23" s="13"/>
      <c r="ASG23" s="15"/>
      <c r="ASH23" s="13"/>
      <c r="ASI23" s="13"/>
      <c r="ASJ23" s="15"/>
      <c r="ASK23" s="13"/>
      <c r="ASL23" s="13"/>
      <c r="ASM23" s="15"/>
      <c r="ASN23" s="13"/>
      <c r="ASO23" s="13"/>
      <c r="ASP23" s="15"/>
      <c r="ASQ23" s="13"/>
      <c r="ASR23" s="17"/>
      <c r="ASS23" s="15"/>
      <c r="AST23" s="13"/>
      <c r="ASU23" s="13"/>
      <c r="ASV23" s="15"/>
      <c r="ASW23" s="14"/>
      <c r="ASX23" s="14"/>
      <c r="ASY23" s="15"/>
      <c r="ATA23" s="16"/>
      <c r="ATB23" s="13"/>
      <c r="ATC23" s="13"/>
      <c r="ATD23" s="15"/>
      <c r="ATE23" s="13"/>
      <c r="ATF23" s="13"/>
      <c r="ATG23" s="15"/>
      <c r="ATH23" s="13"/>
      <c r="ATI23" s="13"/>
      <c r="ATJ23" s="15"/>
      <c r="ATK23" s="13"/>
      <c r="ATL23" s="13"/>
      <c r="ATM23" s="15"/>
      <c r="ATN23" s="13"/>
      <c r="ATO23" s="17"/>
      <c r="ATP23" s="15"/>
      <c r="ATQ23" s="13"/>
      <c r="ATR23" s="13"/>
      <c r="ATS23" s="15"/>
      <c r="ATT23" s="14"/>
      <c r="ATU23" s="14"/>
      <c r="ATV23" s="15"/>
      <c r="ATX23" s="16"/>
      <c r="ATY23" s="13"/>
      <c r="ATZ23" s="13"/>
      <c r="AUA23" s="15"/>
      <c r="AUB23" s="13"/>
      <c r="AUC23" s="13"/>
      <c r="AUD23" s="15"/>
      <c r="AUE23" s="13"/>
      <c r="AUF23" s="13"/>
      <c r="AUG23" s="15"/>
      <c r="AUH23" s="13"/>
      <c r="AUI23" s="13"/>
      <c r="AUJ23" s="15"/>
      <c r="AUK23" s="13"/>
      <c r="AUL23" s="17"/>
      <c r="AUM23" s="15"/>
      <c r="AUN23" s="13"/>
      <c r="AUO23" s="13"/>
      <c r="AUP23" s="15"/>
      <c r="AUQ23" s="14"/>
      <c r="AUR23" s="14"/>
      <c r="AUS23" s="15"/>
      <c r="AUU23" s="16"/>
      <c r="AUV23" s="13"/>
      <c r="AUW23" s="13"/>
      <c r="AUX23" s="15"/>
      <c r="AUY23" s="13"/>
      <c r="AUZ23" s="13"/>
      <c r="AVA23" s="15"/>
      <c r="AVB23" s="13"/>
      <c r="AVC23" s="13"/>
      <c r="AVD23" s="15"/>
      <c r="AVE23" s="13"/>
      <c r="AVF23" s="13"/>
      <c r="AVG23" s="15"/>
      <c r="AVH23" s="13"/>
      <c r="AVI23" s="17"/>
      <c r="AVJ23" s="15"/>
      <c r="AVK23" s="13"/>
      <c r="AVL23" s="13"/>
      <c r="AVM23" s="15"/>
      <c r="AVN23" s="14"/>
      <c r="AVO23" s="14"/>
      <c r="AVP23" s="15"/>
      <c r="AVR23" s="16"/>
      <c r="AVS23" s="13"/>
      <c r="AVT23" s="13"/>
      <c r="AVU23" s="15"/>
      <c r="AVV23" s="13"/>
      <c r="AVW23" s="13"/>
      <c r="AVX23" s="15"/>
      <c r="AVY23" s="13"/>
      <c r="AVZ23" s="13"/>
      <c r="AWA23" s="15"/>
      <c r="AWB23" s="13"/>
      <c r="AWC23" s="13"/>
      <c r="AWD23" s="15"/>
      <c r="AWE23" s="13"/>
      <c r="AWF23" s="17"/>
      <c r="AWG23" s="15"/>
      <c r="AWH23" s="13"/>
      <c r="AWI23" s="13"/>
      <c r="AWJ23" s="15"/>
      <c r="AWK23" s="14"/>
      <c r="AWL23" s="14"/>
      <c r="AWM23" s="15"/>
      <c r="AWO23" s="16"/>
      <c r="AWP23" s="13"/>
      <c r="AWQ23" s="13"/>
      <c r="AWR23" s="15"/>
      <c r="AWS23" s="13"/>
      <c r="AWT23" s="13"/>
      <c r="AWU23" s="15"/>
      <c r="AWV23" s="13"/>
      <c r="AWW23" s="13"/>
      <c r="AWX23" s="15"/>
      <c r="AWY23" s="13"/>
      <c r="AWZ23" s="13"/>
      <c r="AXA23" s="15"/>
      <c r="AXB23" s="13"/>
      <c r="AXC23" s="17"/>
      <c r="AXD23" s="15"/>
      <c r="AXE23" s="13"/>
      <c r="AXF23" s="13"/>
      <c r="AXG23" s="15"/>
      <c r="AXH23" s="14"/>
      <c r="AXI23" s="14"/>
      <c r="AXJ23" s="15"/>
      <c r="AXL23" s="16"/>
      <c r="AXM23" s="13"/>
      <c r="AXN23" s="13"/>
      <c r="AXO23" s="15"/>
      <c r="AXP23" s="13"/>
      <c r="AXQ23" s="13"/>
      <c r="AXR23" s="15"/>
      <c r="AXS23" s="13"/>
      <c r="AXT23" s="13"/>
      <c r="AXU23" s="15"/>
      <c r="AXV23" s="13"/>
      <c r="AXW23" s="13"/>
      <c r="AXX23" s="15"/>
      <c r="AXY23" s="13"/>
      <c r="AXZ23" s="17"/>
      <c r="AYA23" s="15"/>
      <c r="AYB23" s="13"/>
      <c r="AYC23" s="13"/>
      <c r="AYD23" s="15"/>
      <c r="AYE23" s="14"/>
      <c r="AYF23" s="14"/>
      <c r="AYG23" s="15"/>
      <c r="AYI23" s="16"/>
      <c r="AYJ23" s="13"/>
      <c r="AYK23" s="13"/>
      <c r="AYL23" s="15"/>
      <c r="AYM23" s="13"/>
      <c r="AYN23" s="13"/>
      <c r="AYO23" s="15"/>
      <c r="AYP23" s="13"/>
      <c r="AYQ23" s="13"/>
      <c r="AYR23" s="15"/>
      <c r="AYS23" s="13"/>
      <c r="AYT23" s="13"/>
      <c r="AYU23" s="15"/>
      <c r="AYV23" s="13"/>
      <c r="AYW23" s="17"/>
      <c r="AYX23" s="15"/>
      <c r="AYY23" s="13"/>
      <c r="AYZ23" s="13"/>
      <c r="AZA23" s="15"/>
      <c r="AZB23" s="14"/>
      <c r="AZC23" s="14"/>
      <c r="AZD23" s="15"/>
      <c r="AZF23" s="16"/>
      <c r="AZG23" s="13"/>
      <c r="AZH23" s="13"/>
      <c r="AZI23" s="15"/>
      <c r="AZJ23" s="13"/>
      <c r="AZK23" s="13"/>
      <c r="AZL23" s="15"/>
      <c r="AZM23" s="13"/>
      <c r="AZN23" s="13"/>
      <c r="AZO23" s="15"/>
      <c r="AZP23" s="13"/>
      <c r="AZQ23" s="13"/>
      <c r="AZR23" s="15"/>
      <c r="AZS23" s="13"/>
      <c r="AZT23" s="17"/>
      <c r="AZU23" s="15"/>
      <c r="AZV23" s="13"/>
      <c r="AZW23" s="13"/>
      <c r="AZX23" s="15"/>
      <c r="AZY23" s="14"/>
      <c r="AZZ23" s="14"/>
      <c r="BAA23" s="15"/>
      <c r="BAC23" s="16"/>
      <c r="BAD23" s="13"/>
      <c r="BAE23" s="13"/>
      <c r="BAF23" s="15"/>
      <c r="BAG23" s="13"/>
      <c r="BAH23" s="13"/>
      <c r="BAI23" s="15"/>
      <c r="BAJ23" s="13"/>
      <c r="BAK23" s="13"/>
      <c r="BAL23" s="15"/>
      <c r="BAM23" s="13"/>
      <c r="BAN23" s="13"/>
      <c r="BAO23" s="15"/>
      <c r="BAP23" s="13"/>
      <c r="BAQ23" s="17"/>
      <c r="BAR23" s="15"/>
      <c r="BAS23" s="13"/>
      <c r="BAT23" s="13"/>
      <c r="BAU23" s="15"/>
      <c r="BAV23" s="14"/>
      <c r="BAW23" s="14"/>
      <c r="BAX23" s="15"/>
      <c r="BAZ23" s="16"/>
      <c r="BBA23" s="13"/>
      <c r="BBB23" s="13"/>
      <c r="BBC23" s="15"/>
      <c r="BBD23" s="13"/>
      <c r="BBE23" s="13"/>
      <c r="BBF23" s="15"/>
      <c r="BBG23" s="13"/>
      <c r="BBH23" s="13"/>
      <c r="BBI23" s="15"/>
      <c r="BBJ23" s="13"/>
      <c r="BBK23" s="13"/>
      <c r="BBL23" s="15"/>
      <c r="BBM23" s="13"/>
      <c r="BBN23" s="17"/>
      <c r="BBO23" s="15"/>
      <c r="BBP23" s="13"/>
      <c r="BBQ23" s="13"/>
      <c r="BBR23" s="15"/>
      <c r="BBS23" s="14"/>
      <c r="BBT23" s="14"/>
      <c r="BBU23" s="15"/>
      <c r="BBW23" s="16"/>
      <c r="BBX23" s="13"/>
      <c r="BBY23" s="13"/>
      <c r="BBZ23" s="15"/>
      <c r="BCA23" s="13"/>
      <c r="BCB23" s="13"/>
      <c r="BCC23" s="15"/>
      <c r="BCD23" s="13"/>
      <c r="BCE23" s="13"/>
      <c r="BCF23" s="15"/>
      <c r="BCG23" s="13"/>
      <c r="BCH23" s="13"/>
      <c r="BCI23" s="15"/>
      <c r="BCJ23" s="13"/>
      <c r="BCK23" s="17"/>
      <c r="BCL23" s="15"/>
      <c r="BCM23" s="13"/>
      <c r="BCN23" s="13"/>
      <c r="BCO23" s="15"/>
      <c r="BCP23" s="14"/>
      <c r="BCQ23" s="14"/>
      <c r="BCR23" s="15"/>
      <c r="BCT23" s="16"/>
      <c r="BCU23" s="13"/>
      <c r="BCV23" s="13"/>
      <c r="BCW23" s="15"/>
      <c r="BCX23" s="13"/>
      <c r="BCY23" s="13"/>
      <c r="BCZ23" s="15"/>
      <c r="BDA23" s="13"/>
      <c r="BDB23" s="13"/>
      <c r="BDC23" s="15"/>
      <c r="BDD23" s="13"/>
      <c r="BDE23" s="13"/>
      <c r="BDF23" s="15"/>
      <c r="BDG23" s="13"/>
      <c r="BDH23" s="17"/>
      <c r="BDI23" s="15"/>
      <c r="BDJ23" s="13"/>
      <c r="BDK23" s="13"/>
      <c r="BDL23" s="15"/>
      <c r="BDM23" s="14"/>
      <c r="BDN23" s="14"/>
      <c r="BDO23" s="15"/>
      <c r="BDQ23" s="16"/>
      <c r="BDR23" s="13"/>
      <c r="BDS23" s="13"/>
      <c r="BDT23" s="15"/>
      <c r="BDU23" s="13"/>
      <c r="BDV23" s="13"/>
      <c r="BDW23" s="15"/>
      <c r="BDX23" s="13"/>
      <c r="BDY23" s="13"/>
      <c r="BDZ23" s="15"/>
      <c r="BEA23" s="13"/>
      <c r="BEB23" s="13"/>
      <c r="BEC23" s="15"/>
      <c r="BED23" s="13"/>
      <c r="BEE23" s="17"/>
      <c r="BEF23" s="15"/>
      <c r="BEG23" s="13"/>
      <c r="BEH23" s="13"/>
      <c r="BEI23" s="15"/>
      <c r="BEJ23" s="14"/>
      <c r="BEK23" s="14"/>
      <c r="BEL23" s="15"/>
      <c r="BEN23" s="16"/>
      <c r="BEO23" s="13"/>
      <c r="BEP23" s="13"/>
      <c r="BEQ23" s="15"/>
      <c r="BER23" s="13"/>
      <c r="BES23" s="13"/>
      <c r="BET23" s="15"/>
      <c r="BEU23" s="13"/>
      <c r="BEV23" s="13"/>
      <c r="BEW23" s="15"/>
      <c r="BEX23" s="13"/>
      <c r="BEY23" s="13"/>
      <c r="BEZ23" s="15"/>
      <c r="BFA23" s="13"/>
      <c r="BFB23" s="17"/>
      <c r="BFC23" s="15"/>
      <c r="BFD23" s="13"/>
      <c r="BFE23" s="13"/>
      <c r="BFF23" s="15"/>
      <c r="BFG23" s="14"/>
      <c r="BFH23" s="14"/>
      <c r="BFI23" s="15"/>
      <c r="BFK23" s="16"/>
      <c r="BFL23" s="13"/>
      <c r="BFM23" s="13"/>
      <c r="BFN23" s="15"/>
      <c r="BFO23" s="13"/>
      <c r="BFP23" s="13"/>
      <c r="BFQ23" s="15"/>
      <c r="BFR23" s="13"/>
      <c r="BFS23" s="13"/>
      <c r="BFT23" s="15"/>
      <c r="BFU23" s="13"/>
      <c r="BFV23" s="13"/>
      <c r="BFW23" s="15"/>
      <c r="BFX23" s="13"/>
      <c r="BFY23" s="17"/>
      <c r="BFZ23" s="15"/>
      <c r="BGA23" s="13"/>
      <c r="BGB23" s="13"/>
      <c r="BGC23" s="15"/>
      <c r="BGD23" s="14"/>
      <c r="BGE23" s="14"/>
      <c r="BGF23" s="15"/>
      <c r="BGH23" s="16"/>
      <c r="BGI23" s="13"/>
      <c r="BGJ23" s="13"/>
      <c r="BGK23" s="15"/>
      <c r="BGL23" s="13"/>
      <c r="BGM23" s="13"/>
      <c r="BGN23" s="15"/>
      <c r="BGO23" s="13"/>
      <c r="BGP23" s="13"/>
      <c r="BGQ23" s="15"/>
      <c r="BGR23" s="13"/>
      <c r="BGS23" s="13"/>
      <c r="BGT23" s="15"/>
      <c r="BGU23" s="13"/>
      <c r="BGV23" s="17"/>
      <c r="BGW23" s="15"/>
      <c r="BGX23" s="13"/>
      <c r="BGY23" s="13"/>
      <c r="BGZ23" s="15"/>
      <c r="BHA23" s="14"/>
      <c r="BHB23" s="14"/>
      <c r="BHC23" s="15"/>
      <c r="BHE23" s="16"/>
      <c r="BHF23" s="13"/>
      <c r="BHG23" s="13"/>
      <c r="BHH23" s="15"/>
      <c r="BHI23" s="13"/>
      <c r="BHJ23" s="13"/>
      <c r="BHK23" s="15"/>
      <c r="BHL23" s="13"/>
      <c r="BHM23" s="13"/>
      <c r="BHN23" s="15"/>
      <c r="BHO23" s="13"/>
      <c r="BHP23" s="13"/>
      <c r="BHQ23" s="15"/>
      <c r="BHR23" s="13"/>
      <c r="BHS23" s="17"/>
      <c r="BHT23" s="15"/>
      <c r="BHU23" s="13"/>
      <c r="BHV23" s="13"/>
      <c r="BHW23" s="15"/>
      <c r="BHX23" s="14"/>
      <c r="BHY23" s="14"/>
      <c r="BHZ23" s="15"/>
      <c r="BIB23" s="16"/>
      <c r="BIC23" s="13"/>
      <c r="BID23" s="13"/>
      <c r="BIE23" s="15"/>
      <c r="BIF23" s="13"/>
      <c r="BIG23" s="13"/>
      <c r="BIH23" s="15"/>
      <c r="BII23" s="13"/>
      <c r="BIJ23" s="13"/>
      <c r="BIK23" s="15"/>
      <c r="BIL23" s="13"/>
      <c r="BIM23" s="13"/>
      <c r="BIN23" s="15"/>
      <c r="BIO23" s="13"/>
      <c r="BIP23" s="17"/>
      <c r="BIQ23" s="15"/>
      <c r="BIR23" s="13"/>
      <c r="BIS23" s="13"/>
      <c r="BIT23" s="15"/>
      <c r="BIU23" s="14"/>
      <c r="BIV23" s="14"/>
      <c r="BIW23" s="15"/>
      <c r="BIY23" s="16"/>
      <c r="BIZ23" s="13"/>
      <c r="BJA23" s="13"/>
      <c r="BJB23" s="15"/>
      <c r="BJC23" s="13"/>
      <c r="BJD23" s="13"/>
      <c r="BJE23" s="15"/>
      <c r="BJF23" s="13"/>
      <c r="BJG23" s="13"/>
      <c r="BJH23" s="15"/>
      <c r="BJI23" s="13"/>
      <c r="BJJ23" s="13"/>
      <c r="BJK23" s="15"/>
      <c r="BJL23" s="13"/>
      <c r="BJM23" s="17"/>
      <c r="BJN23" s="15"/>
      <c r="BJO23" s="13"/>
      <c r="BJP23" s="13"/>
      <c r="BJQ23" s="15"/>
      <c r="BJR23" s="14"/>
      <c r="BJS23" s="14"/>
      <c r="BJT23" s="15"/>
      <c r="BJV23" s="16"/>
      <c r="BJW23" s="13"/>
      <c r="BJX23" s="13"/>
      <c r="BJY23" s="15"/>
      <c r="BJZ23" s="13"/>
      <c r="BKA23" s="13"/>
      <c r="BKB23" s="15"/>
      <c r="BKC23" s="13"/>
      <c r="BKD23" s="13"/>
      <c r="BKE23" s="15"/>
      <c r="BKF23" s="13"/>
      <c r="BKG23" s="13"/>
      <c r="BKH23" s="15"/>
      <c r="BKI23" s="13"/>
      <c r="BKJ23" s="17"/>
      <c r="BKK23" s="15"/>
      <c r="BKL23" s="13"/>
      <c r="BKM23" s="13"/>
      <c r="BKN23" s="15"/>
      <c r="BKO23" s="14"/>
      <c r="BKP23" s="14"/>
      <c r="BKQ23" s="15"/>
      <c r="BKS23" s="16"/>
      <c r="BKT23" s="13"/>
      <c r="BKU23" s="13"/>
      <c r="BKV23" s="15"/>
      <c r="BKW23" s="13"/>
      <c r="BKX23" s="13"/>
      <c r="BKY23" s="15"/>
      <c r="BKZ23" s="13"/>
      <c r="BLA23" s="13"/>
      <c r="BLB23" s="15"/>
      <c r="BLC23" s="13"/>
      <c r="BLD23" s="13"/>
      <c r="BLE23" s="15"/>
      <c r="BLF23" s="13"/>
      <c r="BLG23" s="17"/>
      <c r="BLH23" s="15"/>
      <c r="BLI23" s="13"/>
      <c r="BLJ23" s="13"/>
      <c r="BLK23" s="15"/>
      <c r="BLL23" s="14"/>
      <c r="BLM23" s="14"/>
      <c r="BLN23" s="15"/>
      <c r="BLP23" s="16"/>
      <c r="BLQ23" s="13"/>
      <c r="BLR23" s="13"/>
      <c r="BLS23" s="15"/>
      <c r="BLT23" s="13"/>
      <c r="BLU23" s="13"/>
      <c r="BLV23" s="15"/>
      <c r="BLW23" s="13"/>
      <c r="BLX23" s="13"/>
      <c r="BLY23" s="15"/>
      <c r="BLZ23" s="13"/>
      <c r="BMA23" s="13"/>
      <c r="BMB23" s="15"/>
      <c r="BMC23" s="13"/>
      <c r="BMD23" s="17"/>
      <c r="BME23" s="15"/>
      <c r="BMF23" s="13"/>
      <c r="BMG23" s="13"/>
      <c r="BMH23" s="15"/>
      <c r="BMI23" s="14"/>
      <c r="BMJ23" s="14"/>
      <c r="BMK23" s="15"/>
      <c r="BMM23" s="16"/>
      <c r="BMN23" s="13"/>
      <c r="BMO23" s="13"/>
      <c r="BMP23" s="15"/>
      <c r="BMQ23" s="13"/>
      <c r="BMR23" s="13"/>
      <c r="BMS23" s="15"/>
      <c r="BMT23" s="13"/>
      <c r="BMU23" s="13"/>
      <c r="BMV23" s="15"/>
      <c r="BMW23" s="13"/>
      <c r="BMX23" s="13"/>
      <c r="BMY23" s="15"/>
      <c r="BMZ23" s="13"/>
      <c r="BNA23" s="17"/>
      <c r="BNB23" s="15"/>
      <c r="BNC23" s="13"/>
      <c r="BND23" s="13"/>
      <c r="BNE23" s="15"/>
      <c r="BNF23" s="14"/>
      <c r="BNG23" s="14"/>
      <c r="BNH23" s="15"/>
      <c r="BNJ23" s="16"/>
      <c r="BNK23" s="13"/>
      <c r="BNL23" s="13"/>
      <c r="BNM23" s="15"/>
      <c r="BNN23" s="13"/>
      <c r="BNO23" s="13"/>
      <c r="BNP23" s="15"/>
      <c r="BNQ23" s="13"/>
      <c r="BNR23" s="13"/>
      <c r="BNS23" s="15"/>
      <c r="BNT23" s="13"/>
      <c r="BNU23" s="13"/>
      <c r="BNV23" s="15"/>
      <c r="BNW23" s="13"/>
      <c r="BNX23" s="17"/>
      <c r="BNY23" s="15"/>
      <c r="BNZ23" s="13"/>
      <c r="BOA23" s="13"/>
      <c r="BOB23" s="15"/>
      <c r="BOC23" s="14"/>
      <c r="BOD23" s="14"/>
      <c r="BOE23" s="15"/>
      <c r="BOG23" s="16"/>
      <c r="BOH23" s="13"/>
      <c r="BOI23" s="13"/>
      <c r="BOJ23" s="15"/>
      <c r="BOK23" s="13"/>
      <c r="BOL23" s="13"/>
      <c r="BOM23" s="15"/>
      <c r="BON23" s="13"/>
      <c r="BOO23" s="13"/>
      <c r="BOP23" s="15"/>
      <c r="BOQ23" s="13"/>
      <c r="BOR23" s="13"/>
      <c r="BOS23" s="15"/>
      <c r="BOT23" s="13"/>
      <c r="BOU23" s="17"/>
      <c r="BOV23" s="15"/>
      <c r="BOW23" s="13"/>
      <c r="BOX23" s="13"/>
      <c r="BOY23" s="15"/>
      <c r="BOZ23" s="14"/>
      <c r="BPA23" s="14"/>
      <c r="BPB23" s="15"/>
      <c r="BPD23" s="16"/>
      <c r="BPE23" s="13"/>
      <c r="BPF23" s="13"/>
      <c r="BPG23" s="15"/>
      <c r="BPH23" s="13"/>
      <c r="BPI23" s="13"/>
      <c r="BPJ23" s="15"/>
      <c r="BPK23" s="13"/>
      <c r="BPL23" s="13"/>
      <c r="BPM23" s="15"/>
      <c r="BPN23" s="13"/>
      <c r="BPO23" s="13"/>
      <c r="BPP23" s="15"/>
      <c r="BPQ23" s="13"/>
      <c r="BPR23" s="17"/>
      <c r="BPS23" s="15"/>
      <c r="BPT23" s="13"/>
      <c r="BPU23" s="13"/>
      <c r="BPV23" s="15"/>
      <c r="BPW23" s="14"/>
      <c r="BPX23" s="14"/>
      <c r="BPY23" s="15"/>
      <c r="BQA23" s="16"/>
      <c r="BQB23" s="13"/>
      <c r="BQC23" s="13"/>
      <c r="BQD23" s="15"/>
      <c r="BQE23" s="13"/>
      <c r="BQF23" s="13"/>
      <c r="BQG23" s="15"/>
      <c r="BQH23" s="13"/>
      <c r="BQI23" s="13"/>
      <c r="BQJ23" s="15"/>
      <c r="BQK23" s="13"/>
      <c r="BQL23" s="13"/>
      <c r="BQM23" s="15"/>
      <c r="BQN23" s="13"/>
      <c r="BQO23" s="17"/>
      <c r="BQP23" s="15"/>
      <c r="BQQ23" s="13"/>
      <c r="BQR23" s="13"/>
      <c r="BQS23" s="15"/>
      <c r="BQT23" s="14"/>
      <c r="BQU23" s="14"/>
      <c r="BQV23" s="15"/>
      <c r="BQX23" s="16"/>
      <c r="BQY23" s="13"/>
      <c r="BQZ23" s="13"/>
      <c r="BRA23" s="15"/>
      <c r="BRB23" s="13"/>
      <c r="BRC23" s="13"/>
      <c r="BRD23" s="15"/>
      <c r="BRE23" s="13"/>
      <c r="BRF23" s="13"/>
      <c r="BRG23" s="15"/>
      <c r="BRH23" s="13"/>
      <c r="BRI23" s="13"/>
      <c r="BRJ23" s="15"/>
      <c r="BRK23" s="13"/>
      <c r="BRL23" s="17"/>
      <c r="BRM23" s="15"/>
      <c r="BRN23" s="13"/>
      <c r="BRO23" s="13"/>
      <c r="BRP23" s="15"/>
      <c r="BRQ23" s="14"/>
      <c r="BRR23" s="14"/>
      <c r="BRS23" s="15"/>
      <c r="BRU23" s="16"/>
      <c r="BRV23" s="13"/>
      <c r="BRW23" s="13"/>
      <c r="BRX23" s="15"/>
      <c r="BRY23" s="13"/>
      <c r="BRZ23" s="13"/>
      <c r="BSA23" s="15"/>
      <c r="BSB23" s="13"/>
      <c r="BSC23" s="13"/>
      <c r="BSD23" s="15"/>
      <c r="BSE23" s="13"/>
      <c r="BSF23" s="13"/>
      <c r="BSG23" s="15"/>
      <c r="BSH23" s="13"/>
      <c r="BSI23" s="17"/>
      <c r="BSJ23" s="15"/>
      <c r="BSK23" s="13"/>
      <c r="BSL23" s="13"/>
      <c r="BSM23" s="15"/>
      <c r="BSN23" s="14"/>
      <c r="BSO23" s="14"/>
      <c r="BSP23" s="15"/>
      <c r="BSR23" s="16"/>
      <c r="BSS23" s="13"/>
      <c r="BST23" s="13"/>
      <c r="BSU23" s="15"/>
      <c r="BSV23" s="13"/>
      <c r="BSW23" s="13"/>
      <c r="BSX23" s="15"/>
      <c r="BSY23" s="13"/>
      <c r="BSZ23" s="13"/>
      <c r="BTA23" s="15"/>
      <c r="BTB23" s="13"/>
      <c r="BTC23" s="13"/>
      <c r="BTD23" s="15"/>
      <c r="BTE23" s="13"/>
      <c r="BTF23" s="17"/>
      <c r="BTG23" s="15"/>
      <c r="BTH23" s="13"/>
      <c r="BTI23" s="13"/>
      <c r="BTJ23" s="15"/>
      <c r="BTK23" s="14"/>
      <c r="BTL23" s="14"/>
      <c r="BTM23" s="15"/>
      <c r="BTO23" s="16"/>
      <c r="BTP23" s="13"/>
      <c r="BTQ23" s="13"/>
      <c r="BTR23" s="15"/>
      <c r="BTS23" s="13"/>
      <c r="BTT23" s="13"/>
      <c r="BTU23" s="15"/>
      <c r="BTV23" s="13"/>
      <c r="BTW23" s="13"/>
      <c r="BTX23" s="15"/>
      <c r="BTY23" s="13"/>
      <c r="BTZ23" s="13"/>
      <c r="BUA23" s="15"/>
      <c r="BUB23" s="13"/>
      <c r="BUC23" s="17"/>
      <c r="BUD23" s="15"/>
      <c r="BUE23" s="13"/>
      <c r="BUF23" s="13"/>
      <c r="BUG23" s="15"/>
      <c r="BUH23" s="14"/>
      <c r="BUI23" s="14"/>
      <c r="BUJ23" s="15"/>
      <c r="BUL23" s="16"/>
      <c r="BUM23" s="13"/>
      <c r="BUN23" s="13"/>
      <c r="BUO23" s="15"/>
      <c r="BUP23" s="13"/>
      <c r="BUQ23" s="13"/>
      <c r="BUR23" s="15"/>
      <c r="BUS23" s="13"/>
      <c r="BUT23" s="13"/>
      <c r="BUU23" s="15"/>
      <c r="BUV23" s="13"/>
      <c r="BUW23" s="13"/>
      <c r="BUX23" s="15"/>
      <c r="BUY23" s="13"/>
      <c r="BUZ23" s="17"/>
      <c r="BVA23" s="15"/>
      <c r="BVB23" s="13"/>
      <c r="BVC23" s="13"/>
      <c r="BVD23" s="15"/>
      <c r="BVE23" s="14"/>
      <c r="BVF23" s="14"/>
      <c r="BVG23" s="15"/>
      <c r="BVI23" s="16"/>
      <c r="BVJ23" s="13"/>
      <c r="BVK23" s="13"/>
      <c r="BVL23" s="15"/>
      <c r="BVM23" s="13"/>
      <c r="BVN23" s="13"/>
      <c r="BVO23" s="15"/>
      <c r="BVP23" s="13"/>
      <c r="BVQ23" s="13"/>
      <c r="BVR23" s="15"/>
      <c r="BVS23" s="13"/>
      <c r="BVT23" s="13"/>
      <c r="BVU23" s="15"/>
      <c r="BVV23" s="13"/>
      <c r="BVW23" s="17"/>
      <c r="BVX23" s="15"/>
      <c r="BVY23" s="13"/>
      <c r="BVZ23" s="13"/>
      <c r="BWA23" s="15"/>
      <c r="BWB23" s="14"/>
      <c r="BWC23" s="14"/>
      <c r="BWD23" s="15"/>
      <c r="BWF23" s="16"/>
      <c r="BWG23" s="13"/>
      <c r="BWH23" s="13"/>
      <c r="BWI23" s="15"/>
      <c r="BWJ23" s="13"/>
      <c r="BWK23" s="13"/>
      <c r="BWL23" s="15"/>
      <c r="BWM23" s="13"/>
      <c r="BWN23" s="13"/>
      <c r="BWO23" s="15"/>
      <c r="BWP23" s="13"/>
      <c r="BWQ23" s="13"/>
      <c r="BWR23" s="15"/>
      <c r="BWS23" s="13"/>
      <c r="BWT23" s="17"/>
      <c r="BWU23" s="15"/>
      <c r="BWV23" s="13"/>
      <c r="BWW23" s="13"/>
      <c r="BWX23" s="15"/>
      <c r="BWY23" s="14"/>
      <c r="BWZ23" s="14"/>
      <c r="BXA23" s="15"/>
      <c r="BXC23" s="16"/>
      <c r="BXD23" s="13"/>
      <c r="BXE23" s="13"/>
      <c r="BXF23" s="15"/>
      <c r="BXG23" s="13"/>
      <c r="BXH23" s="13"/>
      <c r="BXI23" s="15"/>
      <c r="BXJ23" s="13"/>
      <c r="BXK23" s="13"/>
      <c r="BXL23" s="15"/>
      <c r="BXM23" s="13"/>
      <c r="BXN23" s="13"/>
      <c r="BXO23" s="15"/>
      <c r="BXP23" s="13"/>
      <c r="BXQ23" s="17"/>
      <c r="BXR23" s="15"/>
      <c r="BXS23" s="13"/>
      <c r="BXT23" s="13"/>
      <c r="BXU23" s="15"/>
      <c r="BXV23" s="14"/>
      <c r="BXW23" s="14"/>
      <c r="BXX23" s="15"/>
      <c r="BXZ23" s="16"/>
      <c r="BYA23" s="13"/>
      <c r="BYB23" s="13"/>
      <c r="BYC23" s="15"/>
      <c r="BYD23" s="13"/>
      <c r="BYE23" s="13"/>
      <c r="BYF23" s="15"/>
      <c r="BYG23" s="13"/>
      <c r="BYH23" s="13"/>
      <c r="BYI23" s="15"/>
      <c r="BYJ23" s="13"/>
      <c r="BYK23" s="13"/>
      <c r="BYL23" s="15"/>
      <c r="BYM23" s="13"/>
      <c r="BYN23" s="17"/>
      <c r="BYO23" s="15"/>
      <c r="BYP23" s="13"/>
      <c r="BYQ23" s="13"/>
      <c r="BYR23" s="15"/>
      <c r="BYS23" s="14"/>
      <c r="BYT23" s="14"/>
      <c r="BYU23" s="15"/>
      <c r="BYW23" s="16"/>
      <c r="BYX23" s="13"/>
      <c r="BYY23" s="13"/>
      <c r="BYZ23" s="15"/>
      <c r="BZA23" s="13"/>
      <c r="BZB23" s="13"/>
      <c r="BZC23" s="15"/>
      <c r="BZD23" s="13"/>
      <c r="BZE23" s="13"/>
      <c r="BZF23" s="15"/>
      <c r="BZG23" s="13"/>
      <c r="BZH23" s="13"/>
      <c r="BZI23" s="15"/>
      <c r="BZJ23" s="13"/>
      <c r="BZK23" s="17"/>
      <c r="BZL23" s="15"/>
      <c r="BZM23" s="13"/>
      <c r="BZN23" s="13"/>
      <c r="BZO23" s="15"/>
      <c r="BZP23" s="14"/>
      <c r="BZQ23" s="14"/>
      <c r="BZR23" s="15"/>
      <c r="BZT23" s="16"/>
      <c r="BZU23" s="13"/>
      <c r="BZV23" s="13"/>
      <c r="BZW23" s="15"/>
      <c r="BZX23" s="13"/>
      <c r="BZY23" s="13"/>
      <c r="BZZ23" s="15"/>
      <c r="CAA23" s="13"/>
      <c r="CAB23" s="13"/>
      <c r="CAC23" s="15"/>
      <c r="CAD23" s="13"/>
      <c r="CAE23" s="13"/>
      <c r="CAF23" s="15"/>
      <c r="CAG23" s="13"/>
      <c r="CAH23" s="17"/>
      <c r="CAI23" s="15"/>
      <c r="CAJ23" s="13"/>
      <c r="CAK23" s="13"/>
      <c r="CAL23" s="15"/>
      <c r="CAM23" s="14"/>
      <c r="CAN23" s="14"/>
      <c r="CAO23" s="15"/>
      <c r="CAQ23" s="16"/>
      <c r="CAR23" s="13"/>
      <c r="CAS23" s="13"/>
      <c r="CAT23" s="15"/>
      <c r="CAU23" s="13"/>
      <c r="CAV23" s="13"/>
      <c r="CAW23" s="15"/>
      <c r="CAX23" s="13"/>
      <c r="CAY23" s="13"/>
      <c r="CAZ23" s="15"/>
      <c r="CBA23" s="13"/>
      <c r="CBB23" s="13"/>
      <c r="CBC23" s="15"/>
      <c r="CBD23" s="13"/>
      <c r="CBE23" s="17"/>
      <c r="CBF23" s="15"/>
      <c r="CBG23" s="13"/>
      <c r="CBH23" s="13"/>
      <c r="CBI23" s="15"/>
      <c r="CBJ23" s="14"/>
      <c r="CBK23" s="14"/>
      <c r="CBL23" s="15"/>
      <c r="CBN23" s="16"/>
      <c r="CBO23" s="13"/>
      <c r="CBP23" s="13"/>
      <c r="CBQ23" s="15"/>
      <c r="CBR23" s="13"/>
      <c r="CBS23" s="13"/>
      <c r="CBT23" s="15"/>
      <c r="CBU23" s="13"/>
      <c r="CBV23" s="13"/>
      <c r="CBW23" s="15"/>
      <c r="CBX23" s="13"/>
      <c r="CBY23" s="13"/>
      <c r="CBZ23" s="15"/>
      <c r="CCA23" s="13"/>
      <c r="CCB23" s="17"/>
      <c r="CCC23" s="15"/>
      <c r="CCD23" s="13"/>
      <c r="CCE23" s="13"/>
      <c r="CCF23" s="15"/>
      <c r="CCG23" s="14"/>
      <c r="CCH23" s="14"/>
      <c r="CCI23" s="15"/>
      <c r="CCK23" s="16"/>
      <c r="CCL23" s="13"/>
      <c r="CCM23" s="13"/>
      <c r="CCN23" s="15"/>
      <c r="CCO23" s="13"/>
      <c r="CCP23" s="13"/>
      <c r="CCQ23" s="15"/>
      <c r="CCR23" s="13"/>
      <c r="CCS23" s="13"/>
      <c r="CCT23" s="15"/>
      <c r="CCU23" s="13"/>
      <c r="CCV23" s="13"/>
      <c r="CCW23" s="15"/>
      <c r="CCX23" s="13"/>
      <c r="CCY23" s="17"/>
      <c r="CCZ23" s="15"/>
      <c r="CDA23" s="13"/>
      <c r="CDB23" s="13"/>
      <c r="CDC23" s="15"/>
      <c r="CDD23" s="14"/>
      <c r="CDE23" s="14"/>
      <c r="CDF23" s="15"/>
      <c r="CDH23" s="16"/>
      <c r="CDI23" s="13"/>
      <c r="CDJ23" s="13"/>
      <c r="CDK23" s="15"/>
      <c r="CDL23" s="13"/>
      <c r="CDM23" s="13"/>
      <c r="CDN23" s="15"/>
      <c r="CDO23" s="13"/>
      <c r="CDP23" s="13"/>
      <c r="CDQ23" s="15"/>
      <c r="CDR23" s="13"/>
      <c r="CDS23" s="13"/>
      <c r="CDT23" s="15"/>
      <c r="CDU23" s="13"/>
      <c r="CDV23" s="17"/>
      <c r="CDW23" s="15"/>
      <c r="CDX23" s="13"/>
      <c r="CDY23" s="13"/>
      <c r="CDZ23" s="15"/>
      <c r="CEA23" s="14"/>
      <c r="CEB23" s="14"/>
      <c r="CEC23" s="15"/>
      <c r="CEE23" s="16"/>
      <c r="CEF23" s="13"/>
      <c r="CEG23" s="13"/>
      <c r="CEH23" s="15"/>
      <c r="CEI23" s="13"/>
      <c r="CEJ23" s="13"/>
      <c r="CEK23" s="15"/>
      <c r="CEL23" s="13"/>
      <c r="CEM23" s="13"/>
      <c r="CEN23" s="15"/>
      <c r="CEO23" s="13"/>
      <c r="CEP23" s="13"/>
      <c r="CEQ23" s="15"/>
      <c r="CER23" s="13"/>
      <c r="CES23" s="17"/>
      <c r="CET23" s="15"/>
      <c r="CEU23" s="13"/>
      <c r="CEV23" s="13"/>
      <c r="CEW23" s="15"/>
      <c r="CEX23" s="14"/>
      <c r="CEY23" s="14"/>
      <c r="CEZ23" s="15"/>
      <c r="CFB23" s="16"/>
      <c r="CFC23" s="13"/>
      <c r="CFD23" s="13"/>
      <c r="CFE23" s="15"/>
      <c r="CFF23" s="13"/>
      <c r="CFG23" s="13"/>
      <c r="CFH23" s="15"/>
      <c r="CFI23" s="13"/>
      <c r="CFJ23" s="13"/>
      <c r="CFK23" s="15"/>
      <c r="CFL23" s="13"/>
      <c r="CFM23" s="13"/>
      <c r="CFN23" s="15"/>
      <c r="CFO23" s="13"/>
      <c r="CFP23" s="17"/>
      <c r="CFQ23" s="15"/>
      <c r="CFR23" s="13"/>
      <c r="CFS23" s="13"/>
      <c r="CFT23" s="15"/>
      <c r="CFU23" s="14"/>
      <c r="CFV23" s="14"/>
      <c r="CFW23" s="15"/>
      <c r="CFY23" s="16"/>
      <c r="CFZ23" s="13"/>
      <c r="CGA23" s="13"/>
      <c r="CGB23" s="15"/>
      <c r="CGC23" s="13"/>
      <c r="CGD23" s="13"/>
      <c r="CGE23" s="15"/>
      <c r="CGF23" s="13"/>
      <c r="CGG23" s="13"/>
      <c r="CGH23" s="15"/>
      <c r="CGI23" s="13"/>
      <c r="CGJ23" s="13"/>
      <c r="CGK23" s="15"/>
      <c r="CGL23" s="13"/>
      <c r="CGM23" s="17"/>
      <c r="CGN23" s="15"/>
      <c r="CGO23" s="13"/>
      <c r="CGP23" s="13"/>
      <c r="CGQ23" s="15"/>
      <c r="CGR23" s="14"/>
      <c r="CGS23" s="14"/>
      <c r="CGT23" s="15"/>
      <c r="CGV23" s="16"/>
      <c r="CGW23" s="13"/>
      <c r="CGX23" s="13"/>
      <c r="CGY23" s="15"/>
      <c r="CGZ23" s="13"/>
      <c r="CHA23" s="13"/>
      <c r="CHB23" s="15"/>
      <c r="CHC23" s="13"/>
      <c r="CHD23" s="13"/>
      <c r="CHE23" s="15"/>
      <c r="CHF23" s="13"/>
      <c r="CHG23" s="13"/>
      <c r="CHH23" s="15"/>
      <c r="CHI23" s="13"/>
      <c r="CHJ23" s="17"/>
      <c r="CHK23" s="15"/>
      <c r="CHL23" s="13"/>
      <c r="CHM23" s="13"/>
      <c r="CHN23" s="15"/>
      <c r="CHO23" s="14"/>
      <c r="CHP23" s="14"/>
      <c r="CHQ23" s="15"/>
      <c r="CHS23" s="16"/>
      <c r="CHT23" s="13"/>
      <c r="CHU23" s="13"/>
      <c r="CHV23" s="15"/>
      <c r="CHW23" s="13"/>
      <c r="CHX23" s="13"/>
      <c r="CHY23" s="15"/>
      <c r="CHZ23" s="13"/>
      <c r="CIA23" s="13"/>
      <c r="CIB23" s="15"/>
      <c r="CIC23" s="13"/>
      <c r="CID23" s="13"/>
      <c r="CIE23" s="15"/>
      <c r="CIF23" s="13"/>
      <c r="CIG23" s="17"/>
      <c r="CIH23" s="15"/>
      <c r="CII23" s="13"/>
      <c r="CIJ23" s="13"/>
      <c r="CIK23" s="15"/>
      <c r="CIL23" s="14"/>
      <c r="CIM23" s="14"/>
      <c r="CIN23" s="15"/>
      <c r="CIP23" s="16"/>
      <c r="CIQ23" s="13"/>
      <c r="CIR23" s="13"/>
      <c r="CIS23" s="15"/>
      <c r="CIT23" s="13"/>
      <c r="CIU23" s="13"/>
      <c r="CIV23" s="15"/>
      <c r="CIW23" s="13"/>
      <c r="CIX23" s="13"/>
      <c r="CIY23" s="15"/>
      <c r="CIZ23" s="13"/>
      <c r="CJA23" s="13"/>
      <c r="CJB23" s="15"/>
      <c r="CJC23" s="13"/>
      <c r="CJD23" s="17"/>
      <c r="CJE23" s="15"/>
      <c r="CJF23" s="13"/>
      <c r="CJG23" s="13"/>
      <c r="CJH23" s="15"/>
      <c r="CJI23" s="14"/>
      <c r="CJJ23" s="14"/>
      <c r="CJK23" s="15"/>
      <c r="CJM23" s="16"/>
      <c r="CJN23" s="13"/>
      <c r="CJO23" s="13"/>
      <c r="CJP23" s="15"/>
      <c r="CJQ23" s="13"/>
      <c r="CJR23" s="13"/>
      <c r="CJS23" s="15"/>
      <c r="CJT23" s="13"/>
      <c r="CJU23" s="13"/>
      <c r="CJV23" s="15"/>
      <c r="CJW23" s="13"/>
      <c r="CJX23" s="13"/>
      <c r="CJY23" s="15"/>
      <c r="CJZ23" s="13"/>
      <c r="CKA23" s="17"/>
      <c r="CKB23" s="15"/>
      <c r="CKC23" s="13"/>
      <c r="CKD23" s="13"/>
      <c r="CKE23" s="15"/>
      <c r="CKF23" s="14"/>
      <c r="CKG23" s="14"/>
      <c r="CKH23" s="15"/>
      <c r="CKJ23" s="16"/>
      <c r="CKK23" s="13"/>
      <c r="CKL23" s="13"/>
      <c r="CKM23" s="15"/>
      <c r="CKN23" s="13"/>
      <c r="CKO23" s="13"/>
      <c r="CKP23" s="15"/>
      <c r="CKQ23" s="13"/>
      <c r="CKR23" s="13"/>
      <c r="CKS23" s="15"/>
      <c r="CKT23" s="13"/>
      <c r="CKU23" s="13"/>
      <c r="CKV23" s="15"/>
      <c r="CKW23" s="13"/>
      <c r="CKX23" s="17"/>
      <c r="CKY23" s="15"/>
      <c r="CKZ23" s="13"/>
      <c r="CLA23" s="13"/>
      <c r="CLB23" s="15"/>
      <c r="CLC23" s="14"/>
      <c r="CLD23" s="14"/>
      <c r="CLE23" s="15"/>
      <c r="CLG23" s="16"/>
      <c r="CLH23" s="13"/>
      <c r="CLI23" s="13"/>
      <c r="CLJ23" s="15"/>
      <c r="CLK23" s="13"/>
      <c r="CLL23" s="13"/>
      <c r="CLM23" s="15"/>
      <c r="CLN23" s="13"/>
      <c r="CLO23" s="13"/>
      <c r="CLP23" s="15"/>
      <c r="CLQ23" s="13"/>
      <c r="CLR23" s="13"/>
      <c r="CLS23" s="15"/>
      <c r="CLT23" s="13"/>
      <c r="CLU23" s="17"/>
      <c r="CLV23" s="15"/>
      <c r="CLW23" s="13"/>
      <c r="CLX23" s="13"/>
      <c r="CLY23" s="15"/>
      <c r="CLZ23" s="14"/>
      <c r="CMA23" s="14"/>
      <c r="CMB23" s="15"/>
      <c r="CMD23" s="16"/>
      <c r="CME23" s="13"/>
      <c r="CMF23" s="13"/>
      <c r="CMG23" s="15"/>
      <c r="CMH23" s="13"/>
      <c r="CMI23" s="13"/>
      <c r="CMJ23" s="15"/>
      <c r="CMK23" s="13"/>
      <c r="CML23" s="13"/>
      <c r="CMM23" s="15"/>
      <c r="CMN23" s="13"/>
      <c r="CMO23" s="13"/>
      <c r="CMP23" s="15"/>
      <c r="CMQ23" s="13"/>
      <c r="CMR23" s="17"/>
      <c r="CMS23" s="15"/>
      <c r="CMT23" s="13"/>
      <c r="CMU23" s="13"/>
      <c r="CMV23" s="15"/>
      <c r="CMW23" s="14"/>
      <c r="CMX23" s="14"/>
      <c r="CMY23" s="15"/>
      <c r="CNA23" s="16"/>
      <c r="CNB23" s="13"/>
      <c r="CNC23" s="13"/>
      <c r="CND23" s="15"/>
      <c r="CNE23" s="13"/>
      <c r="CNF23" s="13"/>
      <c r="CNG23" s="15"/>
      <c r="CNH23" s="13"/>
      <c r="CNI23" s="13"/>
      <c r="CNJ23" s="15"/>
      <c r="CNK23" s="13"/>
      <c r="CNL23" s="13"/>
      <c r="CNM23" s="15"/>
      <c r="CNN23" s="13"/>
      <c r="CNO23" s="17"/>
      <c r="CNP23" s="15"/>
      <c r="CNQ23" s="13"/>
      <c r="CNR23" s="13"/>
      <c r="CNS23" s="15"/>
      <c r="CNT23" s="14"/>
      <c r="CNU23" s="14"/>
      <c r="CNV23" s="15"/>
      <c r="CNX23" s="16"/>
      <c r="CNY23" s="13"/>
      <c r="CNZ23" s="13"/>
      <c r="COA23" s="15"/>
      <c r="COB23" s="13"/>
      <c r="COC23" s="13"/>
      <c r="COD23" s="15"/>
      <c r="COE23" s="13"/>
      <c r="COF23" s="13"/>
      <c r="COG23" s="15"/>
      <c r="COH23" s="13"/>
      <c r="COI23" s="13"/>
      <c r="COJ23" s="15"/>
      <c r="COK23" s="13"/>
      <c r="COL23" s="17"/>
      <c r="COM23" s="15"/>
      <c r="CON23" s="13"/>
      <c r="COO23" s="13"/>
      <c r="COP23" s="15"/>
      <c r="COQ23" s="14"/>
      <c r="COR23" s="14"/>
      <c r="COS23" s="15"/>
      <c r="COU23" s="16"/>
      <c r="COV23" s="13"/>
      <c r="COW23" s="13"/>
      <c r="COX23" s="15"/>
      <c r="COY23" s="13"/>
      <c r="COZ23" s="13"/>
      <c r="CPA23" s="15"/>
      <c r="CPB23" s="13"/>
      <c r="CPC23" s="13"/>
      <c r="CPD23" s="15"/>
      <c r="CPE23" s="13"/>
      <c r="CPF23" s="13"/>
      <c r="CPG23" s="15"/>
      <c r="CPH23" s="13"/>
      <c r="CPI23" s="17"/>
      <c r="CPJ23" s="15"/>
      <c r="CPK23" s="13"/>
      <c r="CPL23" s="13"/>
      <c r="CPM23" s="15"/>
      <c r="CPN23" s="14"/>
      <c r="CPO23" s="14"/>
      <c r="CPP23" s="15"/>
      <c r="CPR23" s="16"/>
      <c r="CPS23" s="13"/>
      <c r="CPT23" s="13"/>
      <c r="CPU23" s="15"/>
      <c r="CPV23" s="13"/>
      <c r="CPW23" s="13"/>
      <c r="CPX23" s="15"/>
      <c r="CPY23" s="13"/>
      <c r="CPZ23" s="13"/>
      <c r="CQA23" s="15"/>
      <c r="CQB23" s="13"/>
      <c r="CQC23" s="13"/>
      <c r="CQD23" s="15"/>
      <c r="CQE23" s="13"/>
      <c r="CQF23" s="17"/>
      <c r="CQG23" s="15"/>
      <c r="CQH23" s="13"/>
      <c r="CQI23" s="13"/>
      <c r="CQJ23" s="15"/>
      <c r="CQK23" s="14"/>
      <c r="CQL23" s="14"/>
      <c r="CQM23" s="15"/>
      <c r="CQO23" s="16"/>
      <c r="CQP23" s="13"/>
      <c r="CQQ23" s="13"/>
      <c r="CQR23" s="15"/>
      <c r="CQS23" s="13"/>
      <c r="CQT23" s="13"/>
      <c r="CQU23" s="15"/>
      <c r="CQV23" s="13"/>
      <c r="CQW23" s="13"/>
      <c r="CQX23" s="15"/>
      <c r="CQY23" s="13"/>
      <c r="CQZ23" s="13"/>
      <c r="CRA23" s="15"/>
      <c r="CRB23" s="13"/>
      <c r="CRC23" s="17"/>
      <c r="CRD23" s="15"/>
      <c r="CRE23" s="13"/>
      <c r="CRF23" s="13"/>
      <c r="CRG23" s="15"/>
      <c r="CRH23" s="14"/>
      <c r="CRI23" s="14"/>
      <c r="CRJ23" s="15"/>
      <c r="CRL23" s="16"/>
      <c r="CRM23" s="13"/>
      <c r="CRN23" s="13"/>
      <c r="CRO23" s="15"/>
      <c r="CRP23" s="13"/>
      <c r="CRQ23" s="13"/>
      <c r="CRR23" s="15"/>
      <c r="CRS23" s="13"/>
      <c r="CRT23" s="13"/>
      <c r="CRU23" s="15"/>
      <c r="CRV23" s="13"/>
      <c r="CRW23" s="13"/>
      <c r="CRX23" s="15"/>
      <c r="CRY23" s="13"/>
      <c r="CRZ23" s="17"/>
      <c r="CSA23" s="15"/>
      <c r="CSB23" s="13"/>
      <c r="CSC23" s="13"/>
      <c r="CSD23" s="15"/>
      <c r="CSE23" s="14"/>
      <c r="CSF23" s="14"/>
      <c r="CSG23" s="15"/>
      <c r="CSI23" s="16"/>
      <c r="CSJ23" s="13"/>
      <c r="CSK23" s="13"/>
      <c r="CSL23" s="15"/>
      <c r="CSM23" s="13"/>
      <c r="CSN23" s="13"/>
      <c r="CSO23" s="15"/>
      <c r="CSP23" s="13"/>
      <c r="CSQ23" s="13"/>
      <c r="CSR23" s="15"/>
      <c r="CSS23" s="13"/>
      <c r="CST23" s="13"/>
      <c r="CSU23" s="15"/>
      <c r="CSV23" s="13"/>
      <c r="CSW23" s="17"/>
      <c r="CSX23" s="15"/>
      <c r="CSY23" s="13"/>
      <c r="CSZ23" s="13"/>
      <c r="CTA23" s="15"/>
      <c r="CTB23" s="14"/>
      <c r="CTC23" s="14"/>
      <c r="CTD23" s="15"/>
      <c r="CTF23" s="16"/>
      <c r="CTG23" s="13"/>
      <c r="CTH23" s="13"/>
      <c r="CTI23" s="15"/>
      <c r="CTJ23" s="13"/>
      <c r="CTK23" s="13"/>
      <c r="CTL23" s="15"/>
      <c r="CTM23" s="13"/>
      <c r="CTN23" s="13"/>
      <c r="CTO23" s="15"/>
      <c r="CTP23" s="13"/>
      <c r="CTQ23" s="13"/>
      <c r="CTR23" s="15"/>
      <c r="CTS23" s="13"/>
      <c r="CTT23" s="17"/>
      <c r="CTU23" s="15"/>
      <c r="CTV23" s="13"/>
      <c r="CTW23" s="13"/>
      <c r="CTX23" s="15"/>
      <c r="CTY23" s="14"/>
      <c r="CTZ23" s="14"/>
      <c r="CUA23" s="15"/>
      <c r="CUC23" s="16"/>
      <c r="CUD23" s="13"/>
      <c r="CUE23" s="13"/>
      <c r="CUF23" s="15"/>
      <c r="CUG23" s="13"/>
      <c r="CUH23" s="13"/>
      <c r="CUI23" s="15"/>
      <c r="CUJ23" s="13"/>
      <c r="CUK23" s="13"/>
      <c r="CUL23" s="15"/>
      <c r="CUM23" s="13"/>
      <c r="CUN23" s="13"/>
      <c r="CUO23" s="15"/>
      <c r="CUP23" s="13"/>
      <c r="CUQ23" s="17"/>
      <c r="CUR23" s="15"/>
      <c r="CUS23" s="13"/>
      <c r="CUT23" s="13"/>
      <c r="CUU23" s="15"/>
      <c r="CUV23" s="14"/>
      <c r="CUW23" s="14"/>
      <c r="CUX23" s="15"/>
      <c r="CUZ23" s="16"/>
      <c r="CVA23" s="13"/>
      <c r="CVB23" s="13"/>
      <c r="CVC23" s="15"/>
      <c r="CVD23" s="13"/>
      <c r="CVE23" s="13"/>
      <c r="CVF23" s="15"/>
      <c r="CVG23" s="13"/>
      <c r="CVH23" s="13"/>
      <c r="CVI23" s="15"/>
      <c r="CVJ23" s="13"/>
      <c r="CVK23" s="13"/>
      <c r="CVL23" s="15"/>
      <c r="CVM23" s="13"/>
      <c r="CVN23" s="17"/>
      <c r="CVO23" s="15"/>
      <c r="CVP23" s="13"/>
      <c r="CVQ23" s="13"/>
      <c r="CVR23" s="15"/>
      <c r="CVS23" s="14"/>
      <c r="CVT23" s="14"/>
      <c r="CVU23" s="15"/>
      <c r="CVW23" s="16"/>
      <c r="CVX23" s="13"/>
      <c r="CVY23" s="13"/>
      <c r="CVZ23" s="15"/>
      <c r="CWA23" s="13"/>
      <c r="CWB23" s="13"/>
      <c r="CWC23" s="15"/>
      <c r="CWD23" s="13"/>
      <c r="CWE23" s="13"/>
      <c r="CWF23" s="15"/>
      <c r="CWG23" s="13"/>
      <c r="CWH23" s="13"/>
      <c r="CWI23" s="15"/>
      <c r="CWJ23" s="13"/>
      <c r="CWK23" s="17"/>
      <c r="CWL23" s="15"/>
      <c r="CWM23" s="13"/>
      <c r="CWN23" s="13"/>
      <c r="CWO23" s="15"/>
      <c r="CWP23" s="14"/>
      <c r="CWQ23" s="14"/>
      <c r="CWR23" s="15"/>
      <c r="CWT23" s="16"/>
      <c r="CWU23" s="13"/>
      <c r="CWV23" s="13"/>
      <c r="CWW23" s="15"/>
      <c r="CWX23" s="13"/>
      <c r="CWY23" s="13"/>
      <c r="CWZ23" s="15"/>
      <c r="CXA23" s="13"/>
      <c r="CXB23" s="13"/>
      <c r="CXC23" s="15"/>
      <c r="CXD23" s="13"/>
      <c r="CXE23" s="13"/>
      <c r="CXF23" s="15"/>
      <c r="CXG23" s="13"/>
      <c r="CXH23" s="17"/>
      <c r="CXI23" s="15"/>
      <c r="CXJ23" s="13"/>
      <c r="CXK23" s="13"/>
      <c r="CXL23" s="15"/>
      <c r="CXM23" s="14"/>
      <c r="CXN23" s="14"/>
      <c r="CXO23" s="15"/>
      <c r="CXQ23" s="16"/>
      <c r="CXR23" s="13"/>
      <c r="CXS23" s="13"/>
      <c r="CXT23" s="15"/>
      <c r="CXU23" s="13"/>
      <c r="CXV23" s="13"/>
      <c r="CXW23" s="15"/>
      <c r="CXX23" s="13"/>
      <c r="CXY23" s="13"/>
      <c r="CXZ23" s="15"/>
      <c r="CYA23" s="13"/>
      <c r="CYB23" s="13"/>
      <c r="CYC23" s="15"/>
      <c r="CYD23" s="13"/>
      <c r="CYE23" s="17"/>
      <c r="CYF23" s="15"/>
      <c r="CYG23" s="13"/>
      <c r="CYH23" s="13"/>
      <c r="CYI23" s="15"/>
      <c r="CYJ23" s="14"/>
      <c r="CYK23" s="14"/>
      <c r="CYL23" s="15"/>
      <c r="CYN23" s="16"/>
      <c r="CYO23" s="13"/>
      <c r="CYP23" s="13"/>
      <c r="CYQ23" s="15"/>
      <c r="CYR23" s="13"/>
      <c r="CYS23" s="13"/>
      <c r="CYT23" s="15"/>
      <c r="CYU23" s="13"/>
      <c r="CYV23" s="13"/>
      <c r="CYW23" s="15"/>
      <c r="CYX23" s="13"/>
      <c r="CYY23" s="13"/>
      <c r="CYZ23" s="15"/>
      <c r="CZA23" s="13"/>
      <c r="CZB23" s="17"/>
      <c r="CZC23" s="15"/>
      <c r="CZD23" s="13"/>
      <c r="CZE23" s="13"/>
      <c r="CZF23" s="15"/>
      <c r="CZG23" s="14"/>
      <c r="CZH23" s="14"/>
      <c r="CZI23" s="15"/>
      <c r="CZK23" s="16"/>
      <c r="CZL23" s="13"/>
      <c r="CZM23" s="13"/>
      <c r="CZN23" s="15"/>
      <c r="CZO23" s="13"/>
      <c r="CZP23" s="13"/>
      <c r="CZQ23" s="15"/>
      <c r="CZR23" s="13"/>
      <c r="CZS23" s="13"/>
      <c r="CZT23" s="15"/>
      <c r="CZU23" s="13"/>
      <c r="CZV23" s="13"/>
      <c r="CZW23" s="15"/>
      <c r="CZX23" s="13"/>
      <c r="CZY23" s="17"/>
      <c r="CZZ23" s="15"/>
      <c r="DAA23" s="13"/>
      <c r="DAB23" s="13"/>
      <c r="DAC23" s="15"/>
      <c r="DAD23" s="14"/>
      <c r="DAE23" s="14"/>
      <c r="DAF23" s="15"/>
      <c r="DAH23" s="16"/>
      <c r="DAI23" s="13"/>
      <c r="DAJ23" s="13"/>
      <c r="DAK23" s="15"/>
      <c r="DAL23" s="13"/>
      <c r="DAM23" s="13"/>
      <c r="DAN23" s="15"/>
      <c r="DAO23" s="13"/>
      <c r="DAP23" s="13"/>
      <c r="DAQ23" s="15"/>
      <c r="DAR23" s="13"/>
      <c r="DAS23" s="13"/>
      <c r="DAT23" s="15"/>
      <c r="DAU23" s="13"/>
      <c r="DAV23" s="17"/>
      <c r="DAW23" s="15"/>
      <c r="DAX23" s="13"/>
      <c r="DAY23" s="13"/>
      <c r="DAZ23" s="15"/>
      <c r="DBA23" s="14"/>
      <c r="DBB23" s="14"/>
      <c r="DBC23" s="15"/>
      <c r="DBE23" s="16"/>
      <c r="DBF23" s="13"/>
      <c r="DBG23" s="13"/>
      <c r="DBH23" s="15"/>
      <c r="DBI23" s="13"/>
      <c r="DBJ23" s="13"/>
      <c r="DBK23" s="15"/>
      <c r="DBL23" s="13"/>
      <c r="DBM23" s="13"/>
      <c r="DBN23" s="15"/>
      <c r="DBO23" s="13"/>
      <c r="DBP23" s="13"/>
      <c r="DBQ23" s="15"/>
      <c r="DBR23" s="13"/>
      <c r="DBS23" s="17"/>
      <c r="DBT23" s="15"/>
      <c r="DBU23" s="13"/>
      <c r="DBV23" s="13"/>
      <c r="DBW23" s="15"/>
      <c r="DBX23" s="14"/>
      <c r="DBY23" s="14"/>
      <c r="DBZ23" s="15"/>
      <c r="DCB23" s="16"/>
      <c r="DCC23" s="13"/>
      <c r="DCD23" s="13"/>
      <c r="DCE23" s="15"/>
      <c r="DCF23" s="13"/>
      <c r="DCG23" s="13"/>
      <c r="DCH23" s="15"/>
      <c r="DCI23" s="13"/>
      <c r="DCJ23" s="13"/>
      <c r="DCK23" s="15"/>
      <c r="DCL23" s="13"/>
      <c r="DCM23" s="13"/>
      <c r="DCN23" s="15"/>
      <c r="DCO23" s="13"/>
      <c r="DCP23" s="17"/>
      <c r="DCQ23" s="15"/>
      <c r="DCR23" s="13"/>
      <c r="DCS23" s="13"/>
      <c r="DCT23" s="15"/>
      <c r="DCU23" s="14"/>
      <c r="DCV23" s="14"/>
      <c r="DCW23" s="15"/>
      <c r="DCY23" s="16"/>
      <c r="DCZ23" s="13"/>
      <c r="DDA23" s="13"/>
      <c r="DDB23" s="15"/>
      <c r="DDC23" s="13"/>
      <c r="DDD23" s="13"/>
      <c r="DDE23" s="15"/>
      <c r="DDF23" s="13"/>
      <c r="DDG23" s="13"/>
      <c r="DDH23" s="15"/>
      <c r="DDI23" s="13"/>
      <c r="DDJ23" s="13"/>
      <c r="DDK23" s="15"/>
      <c r="DDL23" s="13"/>
      <c r="DDM23" s="17"/>
      <c r="DDN23" s="15"/>
      <c r="DDO23" s="13"/>
      <c r="DDP23" s="13"/>
      <c r="DDQ23" s="15"/>
      <c r="DDR23" s="14"/>
      <c r="DDS23" s="14"/>
      <c r="DDT23" s="15"/>
      <c r="DDV23" s="16"/>
      <c r="DDW23" s="13"/>
      <c r="DDX23" s="13"/>
      <c r="DDY23" s="15"/>
      <c r="DDZ23" s="13"/>
      <c r="DEA23" s="13"/>
      <c r="DEB23" s="15"/>
      <c r="DEC23" s="13"/>
      <c r="DED23" s="13"/>
      <c r="DEE23" s="15"/>
      <c r="DEF23" s="13"/>
      <c r="DEG23" s="13"/>
      <c r="DEH23" s="15"/>
      <c r="DEI23" s="13"/>
      <c r="DEJ23" s="17"/>
      <c r="DEK23" s="15"/>
      <c r="DEL23" s="13"/>
      <c r="DEM23" s="13"/>
      <c r="DEN23" s="15"/>
      <c r="DEO23" s="14"/>
      <c r="DEP23" s="14"/>
      <c r="DEQ23" s="15"/>
      <c r="DES23" s="16"/>
      <c r="DET23" s="13"/>
      <c r="DEU23" s="13"/>
      <c r="DEV23" s="15"/>
      <c r="DEW23" s="13"/>
      <c r="DEX23" s="13"/>
      <c r="DEY23" s="15"/>
      <c r="DEZ23" s="13"/>
      <c r="DFA23" s="13"/>
      <c r="DFB23" s="15"/>
      <c r="DFC23" s="13"/>
      <c r="DFD23" s="13"/>
      <c r="DFE23" s="15"/>
      <c r="DFF23" s="13"/>
      <c r="DFG23" s="17"/>
      <c r="DFH23" s="15"/>
      <c r="DFI23" s="13"/>
      <c r="DFJ23" s="13"/>
      <c r="DFK23" s="15"/>
      <c r="DFL23" s="14"/>
      <c r="DFM23" s="14"/>
      <c r="DFN23" s="15"/>
      <c r="DFP23" s="16"/>
      <c r="DFQ23" s="13"/>
      <c r="DFR23" s="13"/>
      <c r="DFS23" s="15"/>
      <c r="DFT23" s="13"/>
      <c r="DFU23" s="13"/>
      <c r="DFV23" s="15"/>
      <c r="DFW23" s="13"/>
      <c r="DFX23" s="13"/>
      <c r="DFY23" s="15"/>
      <c r="DFZ23" s="13"/>
      <c r="DGA23" s="13"/>
      <c r="DGB23" s="15"/>
      <c r="DGC23" s="13"/>
      <c r="DGD23" s="17"/>
      <c r="DGE23" s="15"/>
      <c r="DGF23" s="13"/>
      <c r="DGG23" s="13"/>
      <c r="DGH23" s="15"/>
      <c r="DGI23" s="14"/>
      <c r="DGJ23" s="14"/>
      <c r="DGK23" s="15"/>
      <c r="DGM23" s="16"/>
      <c r="DGN23" s="13"/>
      <c r="DGO23" s="13"/>
      <c r="DGP23" s="15"/>
      <c r="DGQ23" s="13"/>
      <c r="DGR23" s="13"/>
      <c r="DGS23" s="15"/>
      <c r="DGT23" s="13"/>
      <c r="DGU23" s="13"/>
      <c r="DGV23" s="15"/>
      <c r="DGW23" s="13"/>
      <c r="DGX23" s="13"/>
      <c r="DGY23" s="15"/>
      <c r="DGZ23" s="13"/>
      <c r="DHA23" s="17"/>
      <c r="DHB23" s="15"/>
      <c r="DHC23" s="13"/>
      <c r="DHD23" s="13"/>
      <c r="DHE23" s="15"/>
      <c r="DHF23" s="14"/>
      <c r="DHG23" s="14"/>
      <c r="DHH23" s="15"/>
      <c r="DHJ23" s="16"/>
      <c r="DHK23" s="13"/>
      <c r="DHL23" s="13"/>
      <c r="DHM23" s="15"/>
      <c r="DHN23" s="13"/>
      <c r="DHO23" s="13"/>
      <c r="DHP23" s="15"/>
      <c r="DHQ23" s="13"/>
      <c r="DHR23" s="13"/>
      <c r="DHS23" s="15"/>
      <c r="DHT23" s="13"/>
      <c r="DHU23" s="13"/>
      <c r="DHV23" s="15"/>
      <c r="DHW23" s="13"/>
      <c r="DHX23" s="17"/>
      <c r="DHY23" s="15"/>
      <c r="DHZ23" s="13"/>
      <c r="DIA23" s="13"/>
      <c r="DIB23" s="15"/>
      <c r="DIC23" s="14"/>
      <c r="DID23" s="14"/>
      <c r="DIE23" s="15"/>
      <c r="DIG23" s="16"/>
      <c r="DIH23" s="13"/>
      <c r="DII23" s="13"/>
      <c r="DIJ23" s="15"/>
      <c r="DIK23" s="13"/>
      <c r="DIL23" s="13"/>
      <c r="DIM23" s="15"/>
      <c r="DIN23" s="13"/>
      <c r="DIO23" s="13"/>
      <c r="DIP23" s="15"/>
      <c r="DIQ23" s="13"/>
      <c r="DIR23" s="13"/>
      <c r="DIS23" s="15"/>
      <c r="DIT23" s="13"/>
      <c r="DIU23" s="17"/>
      <c r="DIV23" s="15"/>
      <c r="DIW23" s="13"/>
      <c r="DIX23" s="13"/>
      <c r="DIY23" s="15"/>
      <c r="DIZ23" s="14"/>
      <c r="DJA23" s="14"/>
      <c r="DJB23" s="15"/>
      <c r="DJD23" s="16"/>
      <c r="DJE23" s="13"/>
      <c r="DJF23" s="13"/>
      <c r="DJG23" s="15"/>
      <c r="DJH23" s="13"/>
      <c r="DJI23" s="13"/>
      <c r="DJJ23" s="15"/>
      <c r="DJK23" s="13"/>
      <c r="DJL23" s="13"/>
      <c r="DJM23" s="15"/>
      <c r="DJN23" s="13"/>
      <c r="DJO23" s="13"/>
      <c r="DJP23" s="15"/>
      <c r="DJQ23" s="13"/>
      <c r="DJR23" s="17"/>
      <c r="DJS23" s="15"/>
      <c r="DJT23" s="13"/>
      <c r="DJU23" s="13"/>
      <c r="DJV23" s="15"/>
      <c r="DJW23" s="14"/>
      <c r="DJX23" s="14"/>
      <c r="DJY23" s="15"/>
      <c r="DKA23" s="16"/>
      <c r="DKB23" s="13"/>
      <c r="DKC23" s="13"/>
      <c r="DKD23" s="15"/>
      <c r="DKE23" s="13"/>
      <c r="DKF23" s="13"/>
      <c r="DKG23" s="15"/>
      <c r="DKH23" s="13"/>
      <c r="DKI23" s="13"/>
      <c r="DKJ23" s="15"/>
      <c r="DKK23" s="13"/>
      <c r="DKL23" s="13"/>
      <c r="DKM23" s="15"/>
      <c r="DKN23" s="13"/>
      <c r="DKO23" s="17"/>
      <c r="DKP23" s="15"/>
      <c r="DKQ23" s="13"/>
      <c r="DKR23" s="13"/>
      <c r="DKS23" s="15"/>
      <c r="DKT23" s="14"/>
      <c r="DKU23" s="14"/>
      <c r="DKV23" s="15"/>
      <c r="DKX23" s="16"/>
      <c r="DKY23" s="13"/>
      <c r="DKZ23" s="13"/>
      <c r="DLA23" s="15"/>
      <c r="DLB23" s="13"/>
      <c r="DLC23" s="13"/>
      <c r="DLD23" s="15"/>
      <c r="DLE23" s="13"/>
      <c r="DLF23" s="13"/>
      <c r="DLG23" s="15"/>
      <c r="DLH23" s="13"/>
      <c r="DLI23" s="13"/>
      <c r="DLJ23" s="15"/>
      <c r="DLK23" s="13"/>
      <c r="DLL23" s="17"/>
      <c r="DLM23" s="15"/>
      <c r="DLN23" s="13"/>
      <c r="DLO23" s="13"/>
      <c r="DLP23" s="15"/>
      <c r="DLQ23" s="14"/>
      <c r="DLR23" s="14"/>
      <c r="DLS23" s="15"/>
      <c r="DLU23" s="16"/>
      <c r="DLV23" s="13"/>
      <c r="DLW23" s="13"/>
      <c r="DLX23" s="15"/>
      <c r="DLY23" s="13"/>
      <c r="DLZ23" s="13"/>
      <c r="DMA23" s="15"/>
      <c r="DMB23" s="13"/>
      <c r="DMC23" s="13"/>
      <c r="DMD23" s="15"/>
      <c r="DME23" s="13"/>
      <c r="DMF23" s="13"/>
      <c r="DMG23" s="15"/>
      <c r="DMH23" s="13"/>
      <c r="DMI23" s="17"/>
      <c r="DMJ23" s="15"/>
      <c r="DMK23" s="13"/>
      <c r="DML23" s="13"/>
      <c r="DMM23" s="15"/>
      <c r="DMN23" s="14"/>
      <c r="DMO23" s="14"/>
      <c r="DMP23" s="15"/>
      <c r="DMR23" s="16"/>
      <c r="DMS23" s="13"/>
      <c r="DMT23" s="13"/>
      <c r="DMU23" s="15"/>
      <c r="DMV23" s="13"/>
      <c r="DMW23" s="13"/>
      <c r="DMX23" s="15"/>
      <c r="DMY23" s="13"/>
      <c r="DMZ23" s="13"/>
      <c r="DNA23" s="15"/>
      <c r="DNB23" s="13"/>
      <c r="DNC23" s="13"/>
      <c r="DND23" s="15"/>
      <c r="DNE23" s="13"/>
      <c r="DNF23" s="17"/>
      <c r="DNG23" s="15"/>
      <c r="DNH23" s="13"/>
      <c r="DNI23" s="13"/>
      <c r="DNJ23" s="15"/>
      <c r="DNK23" s="14"/>
      <c r="DNL23" s="14"/>
      <c r="DNM23" s="15"/>
      <c r="DNO23" s="16"/>
      <c r="DNP23" s="13"/>
      <c r="DNQ23" s="13"/>
      <c r="DNR23" s="15"/>
      <c r="DNS23" s="13"/>
      <c r="DNT23" s="13"/>
      <c r="DNU23" s="15"/>
      <c r="DNV23" s="13"/>
      <c r="DNW23" s="13"/>
      <c r="DNX23" s="15"/>
      <c r="DNY23" s="13"/>
      <c r="DNZ23" s="13"/>
      <c r="DOA23" s="15"/>
      <c r="DOB23" s="13"/>
      <c r="DOC23" s="17"/>
      <c r="DOD23" s="15"/>
      <c r="DOE23" s="13"/>
      <c r="DOF23" s="13"/>
      <c r="DOG23" s="15"/>
      <c r="DOH23" s="14"/>
      <c r="DOI23" s="14"/>
      <c r="DOJ23" s="15"/>
      <c r="DOL23" s="16"/>
      <c r="DOM23" s="13"/>
      <c r="DON23" s="13"/>
      <c r="DOO23" s="15"/>
      <c r="DOP23" s="13"/>
      <c r="DOQ23" s="13"/>
      <c r="DOR23" s="15"/>
      <c r="DOS23" s="13"/>
      <c r="DOT23" s="13"/>
      <c r="DOU23" s="15"/>
      <c r="DOV23" s="13"/>
      <c r="DOW23" s="13"/>
      <c r="DOX23" s="15"/>
      <c r="DOY23" s="13"/>
      <c r="DOZ23" s="17"/>
      <c r="DPA23" s="15"/>
      <c r="DPB23" s="13"/>
      <c r="DPC23" s="13"/>
      <c r="DPD23" s="15"/>
      <c r="DPE23" s="14"/>
      <c r="DPF23" s="14"/>
      <c r="DPG23" s="15"/>
      <c r="DPI23" s="16"/>
      <c r="DPJ23" s="13"/>
      <c r="DPK23" s="13"/>
      <c r="DPL23" s="15"/>
      <c r="DPM23" s="13"/>
      <c r="DPN23" s="13"/>
      <c r="DPO23" s="15"/>
      <c r="DPP23" s="13"/>
      <c r="DPQ23" s="13"/>
      <c r="DPR23" s="15"/>
      <c r="DPS23" s="13"/>
      <c r="DPT23" s="13"/>
      <c r="DPU23" s="15"/>
      <c r="DPV23" s="13"/>
      <c r="DPW23" s="17"/>
      <c r="DPX23" s="15"/>
      <c r="DPY23" s="13"/>
      <c r="DPZ23" s="13"/>
      <c r="DQA23" s="15"/>
      <c r="DQB23" s="14"/>
      <c r="DQC23" s="14"/>
      <c r="DQD23" s="15"/>
      <c r="DQF23" s="16"/>
      <c r="DQG23" s="13"/>
      <c r="DQH23" s="13"/>
      <c r="DQI23" s="15"/>
      <c r="DQJ23" s="13"/>
      <c r="DQK23" s="13"/>
      <c r="DQL23" s="15"/>
      <c r="DQM23" s="13"/>
      <c r="DQN23" s="13"/>
      <c r="DQO23" s="15"/>
      <c r="DQP23" s="13"/>
      <c r="DQQ23" s="13"/>
      <c r="DQR23" s="15"/>
      <c r="DQS23" s="13"/>
      <c r="DQT23" s="17"/>
      <c r="DQU23" s="15"/>
      <c r="DQV23" s="13"/>
      <c r="DQW23" s="13"/>
      <c r="DQX23" s="15"/>
      <c r="DQY23" s="14"/>
      <c r="DQZ23" s="14"/>
      <c r="DRA23" s="15"/>
      <c r="DRC23" s="16"/>
      <c r="DRD23" s="13"/>
      <c r="DRE23" s="13"/>
      <c r="DRF23" s="15"/>
      <c r="DRG23" s="13"/>
      <c r="DRH23" s="13"/>
      <c r="DRI23" s="15"/>
      <c r="DRJ23" s="13"/>
      <c r="DRK23" s="13"/>
      <c r="DRL23" s="15"/>
      <c r="DRM23" s="13"/>
      <c r="DRN23" s="13"/>
      <c r="DRO23" s="15"/>
      <c r="DRP23" s="13"/>
      <c r="DRQ23" s="17"/>
      <c r="DRR23" s="15"/>
      <c r="DRS23" s="13"/>
      <c r="DRT23" s="13"/>
      <c r="DRU23" s="15"/>
      <c r="DRV23" s="14"/>
      <c r="DRW23" s="14"/>
      <c r="DRX23" s="15"/>
      <c r="DRZ23" s="16"/>
      <c r="DSA23" s="13"/>
      <c r="DSB23" s="13"/>
      <c r="DSC23" s="15"/>
      <c r="DSD23" s="13"/>
      <c r="DSE23" s="13"/>
      <c r="DSF23" s="15"/>
      <c r="DSG23" s="13"/>
      <c r="DSH23" s="13"/>
      <c r="DSI23" s="15"/>
      <c r="DSJ23" s="13"/>
      <c r="DSK23" s="13"/>
      <c r="DSL23" s="15"/>
      <c r="DSM23" s="13"/>
      <c r="DSN23" s="17"/>
      <c r="DSO23" s="15"/>
      <c r="DSP23" s="13"/>
      <c r="DSQ23" s="13"/>
      <c r="DSR23" s="15"/>
      <c r="DSS23" s="14"/>
      <c r="DST23" s="14"/>
      <c r="DSU23" s="15"/>
      <c r="DSW23" s="16"/>
      <c r="DSX23" s="13"/>
      <c r="DSY23" s="13"/>
      <c r="DSZ23" s="15"/>
      <c r="DTA23" s="13"/>
      <c r="DTB23" s="13"/>
      <c r="DTC23" s="15"/>
      <c r="DTD23" s="13"/>
      <c r="DTE23" s="13"/>
      <c r="DTF23" s="15"/>
      <c r="DTG23" s="13"/>
      <c r="DTH23" s="13"/>
      <c r="DTI23" s="15"/>
      <c r="DTJ23" s="13"/>
      <c r="DTK23" s="17"/>
      <c r="DTL23" s="15"/>
      <c r="DTM23" s="13"/>
      <c r="DTN23" s="13"/>
      <c r="DTO23" s="15"/>
      <c r="DTP23" s="14"/>
      <c r="DTQ23" s="14"/>
      <c r="DTR23" s="15"/>
      <c r="DTT23" s="16"/>
      <c r="DTU23" s="13"/>
      <c r="DTV23" s="13"/>
      <c r="DTW23" s="15"/>
      <c r="DTX23" s="13"/>
      <c r="DTY23" s="13"/>
      <c r="DTZ23" s="15"/>
      <c r="DUA23" s="13"/>
      <c r="DUB23" s="13"/>
      <c r="DUC23" s="15"/>
      <c r="DUD23" s="13"/>
      <c r="DUE23" s="13"/>
      <c r="DUF23" s="15"/>
      <c r="DUG23" s="13"/>
      <c r="DUH23" s="17"/>
      <c r="DUI23" s="15"/>
      <c r="DUJ23" s="13"/>
      <c r="DUK23" s="13"/>
      <c r="DUL23" s="15"/>
      <c r="DUM23" s="14"/>
      <c r="DUN23" s="14"/>
      <c r="DUO23" s="15"/>
      <c r="DUQ23" s="16"/>
      <c r="DUR23" s="13"/>
      <c r="DUS23" s="13"/>
      <c r="DUT23" s="15"/>
      <c r="DUU23" s="13"/>
      <c r="DUV23" s="13"/>
      <c r="DUW23" s="15"/>
      <c r="DUX23" s="13"/>
      <c r="DUY23" s="13"/>
      <c r="DUZ23" s="15"/>
      <c r="DVA23" s="13"/>
      <c r="DVB23" s="13"/>
      <c r="DVC23" s="15"/>
      <c r="DVD23" s="13"/>
      <c r="DVE23" s="17"/>
      <c r="DVF23" s="15"/>
      <c r="DVG23" s="13"/>
      <c r="DVH23" s="13"/>
      <c r="DVI23" s="15"/>
      <c r="DVJ23" s="14"/>
      <c r="DVK23" s="14"/>
      <c r="DVL23" s="15"/>
      <c r="DVN23" s="16"/>
      <c r="DVO23" s="13"/>
      <c r="DVP23" s="13"/>
      <c r="DVQ23" s="15"/>
      <c r="DVR23" s="13"/>
      <c r="DVS23" s="13"/>
      <c r="DVT23" s="15"/>
      <c r="DVU23" s="13"/>
      <c r="DVV23" s="13"/>
      <c r="DVW23" s="15"/>
      <c r="DVX23" s="13"/>
      <c r="DVY23" s="13"/>
      <c r="DVZ23" s="15"/>
      <c r="DWA23" s="13"/>
      <c r="DWB23" s="17"/>
      <c r="DWC23" s="15"/>
      <c r="DWD23" s="13"/>
      <c r="DWE23" s="13"/>
      <c r="DWF23" s="15"/>
      <c r="DWG23" s="14"/>
      <c r="DWH23" s="14"/>
      <c r="DWI23" s="15"/>
      <c r="DWK23" s="16"/>
      <c r="DWL23" s="13"/>
      <c r="DWM23" s="13"/>
      <c r="DWN23" s="15"/>
      <c r="DWO23" s="13"/>
      <c r="DWP23" s="13"/>
      <c r="DWQ23" s="15"/>
      <c r="DWR23" s="13"/>
      <c r="DWS23" s="13"/>
      <c r="DWT23" s="15"/>
      <c r="DWU23" s="13"/>
      <c r="DWV23" s="13"/>
      <c r="DWW23" s="15"/>
      <c r="DWX23" s="13"/>
      <c r="DWY23" s="17"/>
      <c r="DWZ23" s="15"/>
      <c r="DXA23" s="13"/>
      <c r="DXB23" s="13"/>
      <c r="DXC23" s="15"/>
      <c r="DXD23" s="14"/>
      <c r="DXE23" s="14"/>
      <c r="DXF23" s="15"/>
      <c r="DXH23" s="16"/>
      <c r="DXI23" s="13"/>
      <c r="DXJ23" s="13"/>
      <c r="DXK23" s="15"/>
      <c r="DXL23" s="13"/>
      <c r="DXM23" s="13"/>
      <c r="DXN23" s="15"/>
      <c r="DXO23" s="13"/>
      <c r="DXP23" s="13"/>
      <c r="DXQ23" s="15"/>
      <c r="DXR23" s="13"/>
      <c r="DXS23" s="13"/>
      <c r="DXT23" s="15"/>
      <c r="DXU23" s="13"/>
      <c r="DXV23" s="17"/>
      <c r="DXW23" s="15"/>
      <c r="DXX23" s="13"/>
      <c r="DXY23" s="13"/>
      <c r="DXZ23" s="15"/>
      <c r="DYA23" s="14"/>
      <c r="DYB23" s="14"/>
      <c r="DYC23" s="15"/>
      <c r="DYE23" s="16"/>
      <c r="DYF23" s="13"/>
      <c r="DYG23" s="13"/>
      <c r="DYH23" s="15"/>
      <c r="DYI23" s="13"/>
      <c r="DYJ23" s="13"/>
      <c r="DYK23" s="15"/>
      <c r="DYL23" s="13"/>
      <c r="DYM23" s="13"/>
      <c r="DYN23" s="15"/>
      <c r="DYO23" s="13"/>
      <c r="DYP23" s="13"/>
      <c r="DYQ23" s="15"/>
      <c r="DYR23" s="13"/>
      <c r="DYS23" s="17"/>
      <c r="DYT23" s="15"/>
      <c r="DYU23" s="13"/>
      <c r="DYV23" s="13"/>
      <c r="DYW23" s="15"/>
      <c r="DYX23" s="14"/>
      <c r="DYY23" s="14"/>
      <c r="DYZ23" s="15"/>
      <c r="DZB23" s="16"/>
      <c r="DZC23" s="13"/>
      <c r="DZD23" s="13"/>
      <c r="DZE23" s="15"/>
      <c r="DZF23" s="13"/>
      <c r="DZG23" s="13"/>
      <c r="DZH23" s="15"/>
      <c r="DZI23" s="13"/>
      <c r="DZJ23" s="13"/>
      <c r="DZK23" s="15"/>
      <c r="DZL23" s="13"/>
      <c r="DZM23" s="13"/>
      <c r="DZN23" s="15"/>
      <c r="DZO23" s="13"/>
      <c r="DZP23" s="17"/>
      <c r="DZQ23" s="15"/>
      <c r="DZR23" s="13"/>
      <c r="DZS23" s="13"/>
      <c r="DZT23" s="15"/>
      <c r="DZU23" s="14"/>
      <c r="DZV23" s="14"/>
      <c r="DZW23" s="15"/>
      <c r="DZY23" s="16"/>
      <c r="DZZ23" s="13"/>
      <c r="EAA23" s="13"/>
      <c r="EAB23" s="15"/>
      <c r="EAC23" s="13"/>
      <c r="EAD23" s="13"/>
      <c r="EAE23" s="15"/>
      <c r="EAF23" s="13"/>
      <c r="EAG23" s="13"/>
      <c r="EAH23" s="15"/>
      <c r="EAI23" s="13"/>
      <c r="EAJ23" s="13"/>
      <c r="EAK23" s="15"/>
      <c r="EAL23" s="13"/>
      <c r="EAM23" s="17"/>
      <c r="EAN23" s="15"/>
      <c r="EAO23" s="13"/>
      <c r="EAP23" s="13"/>
      <c r="EAQ23" s="15"/>
      <c r="EAR23" s="14"/>
      <c r="EAS23" s="14"/>
      <c r="EAT23" s="15"/>
      <c r="EAV23" s="16"/>
      <c r="EAW23" s="13"/>
      <c r="EAX23" s="13"/>
      <c r="EAY23" s="15"/>
      <c r="EAZ23" s="13"/>
      <c r="EBA23" s="13"/>
      <c r="EBB23" s="15"/>
      <c r="EBC23" s="13"/>
      <c r="EBD23" s="13"/>
      <c r="EBE23" s="15"/>
      <c r="EBF23" s="13"/>
      <c r="EBG23" s="13"/>
      <c r="EBH23" s="15"/>
      <c r="EBI23" s="13"/>
      <c r="EBJ23" s="17"/>
      <c r="EBK23" s="15"/>
      <c r="EBL23" s="13"/>
      <c r="EBM23" s="13"/>
      <c r="EBN23" s="15"/>
      <c r="EBO23" s="14"/>
      <c r="EBP23" s="14"/>
      <c r="EBQ23" s="15"/>
      <c r="EBS23" s="16"/>
      <c r="EBT23" s="13"/>
      <c r="EBU23" s="13"/>
      <c r="EBV23" s="15"/>
      <c r="EBW23" s="13"/>
      <c r="EBX23" s="13"/>
      <c r="EBY23" s="15"/>
      <c r="EBZ23" s="13"/>
      <c r="ECA23" s="13"/>
      <c r="ECB23" s="15"/>
      <c r="ECC23" s="13"/>
      <c r="ECD23" s="13"/>
      <c r="ECE23" s="15"/>
      <c r="ECF23" s="13"/>
      <c r="ECG23" s="17"/>
      <c r="ECH23" s="15"/>
      <c r="ECI23" s="13"/>
      <c r="ECJ23" s="13"/>
      <c r="ECK23" s="15"/>
      <c r="ECL23" s="14"/>
      <c r="ECM23" s="14"/>
      <c r="ECN23" s="15"/>
      <c r="ECP23" s="16"/>
      <c r="ECQ23" s="13"/>
      <c r="ECR23" s="13"/>
      <c r="ECS23" s="15"/>
      <c r="ECT23" s="13"/>
      <c r="ECU23" s="13"/>
      <c r="ECV23" s="15"/>
      <c r="ECW23" s="13"/>
      <c r="ECX23" s="13"/>
      <c r="ECY23" s="15"/>
      <c r="ECZ23" s="13"/>
      <c r="EDA23" s="13"/>
      <c r="EDB23" s="15"/>
      <c r="EDC23" s="13"/>
      <c r="EDD23" s="17"/>
      <c r="EDE23" s="15"/>
      <c r="EDF23" s="13"/>
      <c r="EDG23" s="13"/>
      <c r="EDH23" s="15"/>
      <c r="EDI23" s="14"/>
      <c r="EDJ23" s="14"/>
      <c r="EDK23" s="15"/>
      <c r="EDM23" s="16"/>
      <c r="EDN23" s="13"/>
      <c r="EDO23" s="13"/>
      <c r="EDP23" s="15"/>
      <c r="EDQ23" s="13"/>
      <c r="EDR23" s="13"/>
      <c r="EDS23" s="15"/>
      <c r="EDT23" s="13"/>
      <c r="EDU23" s="13"/>
      <c r="EDV23" s="15"/>
      <c r="EDW23" s="13"/>
      <c r="EDX23" s="13"/>
      <c r="EDY23" s="15"/>
      <c r="EDZ23" s="13"/>
      <c r="EEA23" s="17"/>
      <c r="EEB23" s="15"/>
      <c r="EEC23" s="13"/>
      <c r="EED23" s="13"/>
      <c r="EEE23" s="15"/>
      <c r="EEF23" s="14"/>
      <c r="EEG23" s="14"/>
      <c r="EEH23" s="15"/>
      <c r="EEJ23" s="16"/>
      <c r="EEK23" s="13"/>
      <c r="EEL23" s="13"/>
      <c r="EEM23" s="15"/>
      <c r="EEN23" s="13"/>
      <c r="EEO23" s="13"/>
      <c r="EEP23" s="15"/>
      <c r="EEQ23" s="13"/>
      <c r="EER23" s="13"/>
      <c r="EES23" s="15"/>
      <c r="EET23" s="13"/>
      <c r="EEU23" s="13"/>
      <c r="EEV23" s="15"/>
      <c r="EEW23" s="13"/>
      <c r="EEX23" s="17"/>
      <c r="EEY23" s="15"/>
      <c r="EEZ23" s="13"/>
      <c r="EFA23" s="13"/>
      <c r="EFB23" s="15"/>
      <c r="EFC23" s="14"/>
      <c r="EFD23" s="14"/>
      <c r="EFE23" s="15"/>
      <c r="EFG23" s="16"/>
      <c r="EFH23" s="13"/>
      <c r="EFI23" s="13"/>
      <c r="EFJ23" s="15"/>
      <c r="EFK23" s="13"/>
      <c r="EFL23" s="13"/>
      <c r="EFM23" s="15"/>
      <c r="EFN23" s="13"/>
      <c r="EFO23" s="13"/>
      <c r="EFP23" s="15"/>
      <c r="EFQ23" s="13"/>
      <c r="EFR23" s="13"/>
      <c r="EFS23" s="15"/>
      <c r="EFT23" s="13"/>
      <c r="EFU23" s="17"/>
      <c r="EFV23" s="15"/>
      <c r="EFW23" s="13"/>
      <c r="EFX23" s="13"/>
      <c r="EFY23" s="15"/>
      <c r="EFZ23" s="14"/>
      <c r="EGA23" s="14"/>
      <c r="EGB23" s="15"/>
      <c r="EGD23" s="16"/>
      <c r="EGE23" s="13"/>
      <c r="EGF23" s="13"/>
      <c r="EGG23" s="15"/>
      <c r="EGH23" s="13"/>
      <c r="EGI23" s="13"/>
      <c r="EGJ23" s="15"/>
      <c r="EGK23" s="13"/>
      <c r="EGL23" s="13"/>
      <c r="EGM23" s="15"/>
      <c r="EGN23" s="13"/>
      <c r="EGO23" s="13"/>
      <c r="EGP23" s="15"/>
      <c r="EGQ23" s="13"/>
      <c r="EGR23" s="17"/>
      <c r="EGS23" s="15"/>
      <c r="EGT23" s="13"/>
      <c r="EGU23" s="13"/>
      <c r="EGV23" s="15"/>
      <c r="EGW23" s="14"/>
      <c r="EGX23" s="14"/>
      <c r="EGY23" s="15"/>
      <c r="EHA23" s="16"/>
      <c r="EHB23" s="13"/>
      <c r="EHC23" s="13"/>
      <c r="EHD23" s="15"/>
      <c r="EHE23" s="13"/>
      <c r="EHF23" s="13"/>
      <c r="EHG23" s="15"/>
      <c r="EHH23" s="13"/>
      <c r="EHI23" s="13"/>
      <c r="EHJ23" s="15"/>
      <c r="EHK23" s="13"/>
      <c r="EHL23" s="13"/>
      <c r="EHM23" s="15"/>
      <c r="EHN23" s="13"/>
      <c r="EHO23" s="17"/>
      <c r="EHP23" s="15"/>
      <c r="EHQ23" s="13"/>
      <c r="EHR23" s="13"/>
      <c r="EHS23" s="15"/>
      <c r="EHT23" s="14"/>
      <c r="EHU23" s="14"/>
      <c r="EHV23" s="15"/>
      <c r="EHX23" s="16"/>
      <c r="EHY23" s="13"/>
      <c r="EHZ23" s="13"/>
      <c r="EIA23" s="15"/>
      <c r="EIB23" s="13"/>
      <c r="EIC23" s="13"/>
      <c r="EID23" s="15"/>
      <c r="EIE23" s="13"/>
      <c r="EIF23" s="13"/>
      <c r="EIG23" s="15"/>
      <c r="EIH23" s="13"/>
      <c r="EII23" s="13"/>
      <c r="EIJ23" s="15"/>
      <c r="EIK23" s="13"/>
      <c r="EIL23" s="17"/>
      <c r="EIM23" s="15"/>
      <c r="EIN23" s="13"/>
      <c r="EIO23" s="13"/>
      <c r="EIP23" s="15"/>
      <c r="EIQ23" s="14"/>
      <c r="EIR23" s="14"/>
      <c r="EIS23" s="15"/>
      <c r="EIU23" s="16"/>
      <c r="EIV23" s="13"/>
      <c r="EIW23" s="13"/>
      <c r="EIX23" s="15"/>
      <c r="EIY23" s="13"/>
      <c r="EIZ23" s="13"/>
      <c r="EJA23" s="15"/>
      <c r="EJB23" s="13"/>
      <c r="EJC23" s="13"/>
      <c r="EJD23" s="15"/>
      <c r="EJE23" s="13"/>
      <c r="EJF23" s="13"/>
      <c r="EJG23" s="15"/>
      <c r="EJH23" s="13"/>
      <c r="EJI23" s="17"/>
      <c r="EJJ23" s="15"/>
      <c r="EJK23" s="13"/>
      <c r="EJL23" s="13"/>
      <c r="EJM23" s="15"/>
      <c r="EJN23" s="14"/>
      <c r="EJO23" s="14"/>
      <c r="EJP23" s="15"/>
      <c r="EJR23" s="16"/>
      <c r="EJS23" s="13"/>
      <c r="EJT23" s="13"/>
      <c r="EJU23" s="15"/>
      <c r="EJV23" s="13"/>
      <c r="EJW23" s="13"/>
      <c r="EJX23" s="15"/>
      <c r="EJY23" s="13"/>
      <c r="EJZ23" s="13"/>
      <c r="EKA23" s="15"/>
      <c r="EKB23" s="13"/>
      <c r="EKC23" s="13"/>
      <c r="EKD23" s="15"/>
      <c r="EKE23" s="13"/>
      <c r="EKF23" s="17"/>
      <c r="EKG23" s="15"/>
      <c r="EKH23" s="13"/>
      <c r="EKI23" s="13"/>
      <c r="EKJ23" s="15"/>
      <c r="EKK23" s="14"/>
      <c r="EKL23" s="14"/>
      <c r="EKM23" s="15"/>
      <c r="EKO23" s="16"/>
      <c r="EKP23" s="13"/>
      <c r="EKQ23" s="13"/>
      <c r="EKR23" s="15"/>
      <c r="EKS23" s="13"/>
      <c r="EKT23" s="13"/>
      <c r="EKU23" s="15"/>
      <c r="EKV23" s="13"/>
      <c r="EKW23" s="13"/>
      <c r="EKX23" s="15"/>
      <c r="EKY23" s="13"/>
      <c r="EKZ23" s="13"/>
      <c r="ELA23" s="15"/>
      <c r="ELB23" s="13"/>
      <c r="ELC23" s="17"/>
      <c r="ELD23" s="15"/>
      <c r="ELE23" s="13"/>
      <c r="ELF23" s="13"/>
      <c r="ELG23" s="15"/>
      <c r="ELH23" s="14"/>
      <c r="ELI23" s="14"/>
      <c r="ELJ23" s="15"/>
      <c r="ELL23" s="16"/>
      <c r="ELM23" s="13"/>
      <c r="ELN23" s="13"/>
      <c r="ELO23" s="15"/>
      <c r="ELP23" s="13"/>
      <c r="ELQ23" s="13"/>
      <c r="ELR23" s="15"/>
      <c r="ELS23" s="13"/>
      <c r="ELT23" s="13"/>
      <c r="ELU23" s="15"/>
      <c r="ELV23" s="13"/>
      <c r="ELW23" s="13"/>
      <c r="ELX23" s="15"/>
      <c r="ELY23" s="13"/>
      <c r="ELZ23" s="17"/>
      <c r="EMA23" s="15"/>
      <c r="EMB23" s="13"/>
      <c r="EMC23" s="13"/>
      <c r="EMD23" s="15"/>
      <c r="EME23" s="14"/>
      <c r="EMF23" s="14"/>
      <c r="EMG23" s="15"/>
      <c r="EMI23" s="16"/>
      <c r="EMJ23" s="13"/>
      <c r="EMK23" s="13"/>
      <c r="EML23" s="15"/>
      <c r="EMM23" s="13"/>
      <c r="EMN23" s="13"/>
      <c r="EMO23" s="15"/>
      <c r="EMP23" s="13"/>
      <c r="EMQ23" s="13"/>
      <c r="EMR23" s="15"/>
      <c r="EMS23" s="13"/>
      <c r="EMT23" s="13"/>
      <c r="EMU23" s="15"/>
      <c r="EMV23" s="13"/>
      <c r="EMW23" s="17"/>
      <c r="EMX23" s="15"/>
      <c r="EMY23" s="13"/>
      <c r="EMZ23" s="13"/>
      <c r="ENA23" s="15"/>
      <c r="ENB23" s="14"/>
      <c r="ENC23" s="14"/>
      <c r="END23" s="15"/>
      <c r="ENF23" s="16"/>
      <c r="ENG23" s="13"/>
      <c r="ENH23" s="13"/>
      <c r="ENI23" s="15"/>
      <c r="ENJ23" s="13"/>
      <c r="ENK23" s="13"/>
      <c r="ENL23" s="15"/>
      <c r="ENM23" s="13"/>
      <c r="ENN23" s="13"/>
      <c r="ENO23" s="15"/>
      <c r="ENP23" s="13"/>
      <c r="ENQ23" s="13"/>
      <c r="ENR23" s="15"/>
      <c r="ENS23" s="13"/>
      <c r="ENT23" s="17"/>
      <c r="ENU23" s="15"/>
      <c r="ENV23" s="13"/>
      <c r="ENW23" s="13"/>
      <c r="ENX23" s="15"/>
      <c r="ENY23" s="14"/>
      <c r="ENZ23" s="14"/>
      <c r="EOA23" s="15"/>
      <c r="EOC23" s="16"/>
      <c r="EOD23" s="13"/>
      <c r="EOE23" s="13"/>
      <c r="EOF23" s="15"/>
      <c r="EOG23" s="13"/>
      <c r="EOH23" s="13"/>
      <c r="EOI23" s="15"/>
      <c r="EOJ23" s="13"/>
      <c r="EOK23" s="13"/>
      <c r="EOL23" s="15"/>
      <c r="EOM23" s="13"/>
      <c r="EON23" s="13"/>
      <c r="EOO23" s="15"/>
      <c r="EOP23" s="13"/>
      <c r="EOQ23" s="17"/>
      <c r="EOR23" s="15"/>
      <c r="EOS23" s="13"/>
      <c r="EOT23" s="13"/>
      <c r="EOU23" s="15"/>
      <c r="EOV23" s="14"/>
      <c r="EOW23" s="14"/>
      <c r="EOX23" s="15"/>
      <c r="EOZ23" s="16"/>
      <c r="EPA23" s="13"/>
      <c r="EPB23" s="13"/>
      <c r="EPC23" s="15"/>
      <c r="EPD23" s="13"/>
      <c r="EPE23" s="13"/>
      <c r="EPF23" s="15"/>
      <c r="EPG23" s="13"/>
      <c r="EPH23" s="13"/>
      <c r="EPI23" s="15"/>
      <c r="EPJ23" s="13"/>
      <c r="EPK23" s="13"/>
      <c r="EPL23" s="15"/>
      <c r="EPM23" s="13"/>
      <c r="EPN23" s="17"/>
      <c r="EPO23" s="15"/>
      <c r="EPP23" s="13"/>
      <c r="EPQ23" s="13"/>
      <c r="EPR23" s="15"/>
      <c r="EPS23" s="14"/>
      <c r="EPT23" s="14"/>
      <c r="EPU23" s="15"/>
      <c r="EPW23" s="16"/>
      <c r="EPX23" s="13"/>
      <c r="EPY23" s="13"/>
      <c r="EPZ23" s="15"/>
      <c r="EQA23" s="13"/>
      <c r="EQB23" s="13"/>
      <c r="EQC23" s="15"/>
      <c r="EQD23" s="13"/>
      <c r="EQE23" s="13"/>
      <c r="EQF23" s="15"/>
      <c r="EQG23" s="13"/>
      <c r="EQH23" s="13"/>
      <c r="EQI23" s="15"/>
      <c r="EQJ23" s="13"/>
      <c r="EQK23" s="17"/>
      <c r="EQL23" s="15"/>
      <c r="EQM23" s="13"/>
      <c r="EQN23" s="13"/>
      <c r="EQO23" s="15"/>
      <c r="EQP23" s="14"/>
      <c r="EQQ23" s="14"/>
      <c r="EQR23" s="15"/>
      <c r="EQT23" s="16"/>
      <c r="EQU23" s="13"/>
      <c r="EQV23" s="13"/>
      <c r="EQW23" s="15"/>
      <c r="EQX23" s="13"/>
      <c r="EQY23" s="13"/>
      <c r="EQZ23" s="15"/>
      <c r="ERA23" s="13"/>
      <c r="ERB23" s="13"/>
      <c r="ERC23" s="15"/>
      <c r="ERD23" s="13"/>
      <c r="ERE23" s="13"/>
      <c r="ERF23" s="15"/>
      <c r="ERG23" s="13"/>
      <c r="ERH23" s="17"/>
      <c r="ERI23" s="15"/>
      <c r="ERJ23" s="13"/>
      <c r="ERK23" s="13"/>
      <c r="ERL23" s="15"/>
      <c r="ERM23" s="14"/>
      <c r="ERN23" s="14"/>
      <c r="ERO23" s="15"/>
      <c r="ERQ23" s="16"/>
      <c r="ERR23" s="13"/>
      <c r="ERS23" s="13"/>
      <c r="ERT23" s="15"/>
      <c r="ERU23" s="13"/>
      <c r="ERV23" s="13"/>
      <c r="ERW23" s="15"/>
      <c r="ERX23" s="13"/>
      <c r="ERY23" s="13"/>
      <c r="ERZ23" s="15"/>
      <c r="ESA23" s="13"/>
      <c r="ESB23" s="13"/>
      <c r="ESC23" s="15"/>
      <c r="ESD23" s="13"/>
      <c r="ESE23" s="17"/>
      <c r="ESF23" s="15"/>
      <c r="ESG23" s="13"/>
      <c r="ESH23" s="13"/>
      <c r="ESI23" s="15"/>
      <c r="ESJ23" s="14"/>
      <c r="ESK23" s="14"/>
      <c r="ESL23" s="15"/>
      <c r="ESN23" s="16"/>
      <c r="ESO23" s="13"/>
      <c r="ESP23" s="13"/>
      <c r="ESQ23" s="15"/>
      <c r="ESR23" s="13"/>
      <c r="ESS23" s="13"/>
      <c r="EST23" s="15"/>
      <c r="ESU23" s="13"/>
      <c r="ESV23" s="13"/>
      <c r="ESW23" s="15"/>
      <c r="ESX23" s="13"/>
      <c r="ESY23" s="13"/>
      <c r="ESZ23" s="15"/>
      <c r="ETA23" s="13"/>
      <c r="ETB23" s="17"/>
      <c r="ETC23" s="15"/>
      <c r="ETD23" s="13"/>
      <c r="ETE23" s="13"/>
      <c r="ETF23" s="15"/>
      <c r="ETG23" s="14"/>
      <c r="ETH23" s="14"/>
      <c r="ETI23" s="15"/>
      <c r="ETK23" s="16"/>
      <c r="ETL23" s="13"/>
      <c r="ETM23" s="13"/>
      <c r="ETN23" s="15"/>
      <c r="ETO23" s="13"/>
      <c r="ETP23" s="13"/>
      <c r="ETQ23" s="15"/>
      <c r="ETR23" s="13"/>
      <c r="ETS23" s="13"/>
      <c r="ETT23" s="15"/>
      <c r="ETU23" s="13"/>
      <c r="ETV23" s="13"/>
      <c r="ETW23" s="15"/>
      <c r="ETX23" s="13"/>
      <c r="ETY23" s="17"/>
      <c r="ETZ23" s="15"/>
      <c r="EUA23" s="13"/>
      <c r="EUB23" s="13"/>
      <c r="EUC23" s="15"/>
      <c r="EUD23" s="14"/>
      <c r="EUE23" s="14"/>
      <c r="EUF23" s="15"/>
      <c r="EUH23" s="16"/>
      <c r="EUI23" s="13"/>
      <c r="EUJ23" s="13"/>
      <c r="EUK23" s="15"/>
      <c r="EUL23" s="13"/>
      <c r="EUM23" s="13"/>
      <c r="EUN23" s="15"/>
      <c r="EUO23" s="13"/>
      <c r="EUP23" s="13"/>
      <c r="EUQ23" s="15"/>
      <c r="EUR23" s="13"/>
      <c r="EUS23" s="13"/>
      <c r="EUT23" s="15"/>
      <c r="EUU23" s="13"/>
      <c r="EUV23" s="17"/>
      <c r="EUW23" s="15"/>
      <c r="EUX23" s="13"/>
      <c r="EUY23" s="13"/>
      <c r="EUZ23" s="15"/>
      <c r="EVA23" s="14"/>
      <c r="EVB23" s="14"/>
      <c r="EVC23" s="15"/>
      <c r="EVE23" s="16"/>
      <c r="EVF23" s="13"/>
      <c r="EVG23" s="13"/>
      <c r="EVH23" s="15"/>
      <c r="EVI23" s="13"/>
      <c r="EVJ23" s="13"/>
      <c r="EVK23" s="15"/>
      <c r="EVL23" s="13"/>
      <c r="EVM23" s="13"/>
      <c r="EVN23" s="15"/>
      <c r="EVO23" s="13"/>
      <c r="EVP23" s="13"/>
      <c r="EVQ23" s="15"/>
      <c r="EVR23" s="13"/>
      <c r="EVS23" s="17"/>
      <c r="EVT23" s="15"/>
      <c r="EVU23" s="13"/>
      <c r="EVV23" s="13"/>
      <c r="EVW23" s="15"/>
      <c r="EVX23" s="14"/>
      <c r="EVY23" s="14"/>
      <c r="EVZ23" s="15"/>
      <c r="EWB23" s="16"/>
      <c r="EWC23" s="13"/>
      <c r="EWD23" s="13"/>
      <c r="EWE23" s="15"/>
      <c r="EWF23" s="13"/>
      <c r="EWG23" s="13"/>
      <c r="EWH23" s="15"/>
      <c r="EWI23" s="13"/>
      <c r="EWJ23" s="13"/>
      <c r="EWK23" s="15"/>
      <c r="EWL23" s="13"/>
      <c r="EWM23" s="13"/>
      <c r="EWN23" s="15"/>
      <c r="EWO23" s="13"/>
      <c r="EWP23" s="17"/>
      <c r="EWQ23" s="15"/>
      <c r="EWR23" s="13"/>
      <c r="EWS23" s="13"/>
      <c r="EWT23" s="15"/>
      <c r="EWU23" s="14"/>
      <c r="EWV23" s="14"/>
      <c r="EWW23" s="15"/>
      <c r="EWY23" s="16"/>
      <c r="EWZ23" s="13"/>
      <c r="EXA23" s="13"/>
      <c r="EXB23" s="15"/>
      <c r="EXC23" s="13"/>
      <c r="EXD23" s="13"/>
      <c r="EXE23" s="15"/>
      <c r="EXF23" s="13"/>
      <c r="EXG23" s="13"/>
      <c r="EXH23" s="15"/>
      <c r="EXI23" s="13"/>
      <c r="EXJ23" s="13"/>
      <c r="EXK23" s="15"/>
      <c r="EXL23" s="13"/>
      <c r="EXM23" s="17"/>
      <c r="EXN23" s="15"/>
      <c r="EXO23" s="13"/>
      <c r="EXP23" s="13"/>
      <c r="EXQ23" s="15"/>
      <c r="EXR23" s="14"/>
      <c r="EXS23" s="14"/>
      <c r="EXT23" s="15"/>
      <c r="EXV23" s="16"/>
      <c r="EXW23" s="13"/>
      <c r="EXX23" s="13"/>
      <c r="EXY23" s="15"/>
      <c r="EXZ23" s="13"/>
      <c r="EYA23" s="13"/>
      <c r="EYB23" s="15"/>
      <c r="EYC23" s="13"/>
      <c r="EYD23" s="13"/>
      <c r="EYE23" s="15"/>
      <c r="EYF23" s="13"/>
      <c r="EYG23" s="13"/>
      <c r="EYH23" s="15"/>
      <c r="EYI23" s="13"/>
      <c r="EYJ23" s="17"/>
      <c r="EYK23" s="15"/>
      <c r="EYL23" s="13"/>
      <c r="EYM23" s="13"/>
      <c r="EYN23" s="15"/>
      <c r="EYO23" s="14"/>
      <c r="EYP23" s="14"/>
      <c r="EYQ23" s="15"/>
      <c r="EYS23" s="16"/>
      <c r="EYT23" s="13"/>
      <c r="EYU23" s="13"/>
      <c r="EYV23" s="15"/>
      <c r="EYW23" s="13"/>
      <c r="EYX23" s="13"/>
      <c r="EYY23" s="15"/>
      <c r="EYZ23" s="13"/>
      <c r="EZA23" s="13"/>
      <c r="EZB23" s="15"/>
      <c r="EZC23" s="13"/>
      <c r="EZD23" s="13"/>
      <c r="EZE23" s="15"/>
      <c r="EZF23" s="13"/>
      <c r="EZG23" s="17"/>
      <c r="EZH23" s="15"/>
      <c r="EZI23" s="13"/>
      <c r="EZJ23" s="13"/>
      <c r="EZK23" s="15"/>
      <c r="EZL23" s="14"/>
      <c r="EZM23" s="14"/>
      <c r="EZN23" s="15"/>
      <c r="EZP23" s="16"/>
      <c r="EZQ23" s="13"/>
      <c r="EZR23" s="13"/>
      <c r="EZS23" s="15"/>
      <c r="EZT23" s="13"/>
      <c r="EZU23" s="13"/>
      <c r="EZV23" s="15"/>
      <c r="EZW23" s="13"/>
      <c r="EZX23" s="13"/>
      <c r="EZY23" s="15"/>
      <c r="EZZ23" s="13"/>
      <c r="FAA23" s="13"/>
      <c r="FAB23" s="15"/>
      <c r="FAC23" s="13"/>
      <c r="FAD23" s="17"/>
      <c r="FAE23" s="15"/>
      <c r="FAF23" s="13"/>
      <c r="FAG23" s="13"/>
      <c r="FAH23" s="15"/>
      <c r="FAI23" s="14"/>
      <c r="FAJ23" s="14"/>
      <c r="FAK23" s="15"/>
      <c r="FAM23" s="16"/>
      <c r="FAN23" s="13"/>
      <c r="FAO23" s="13"/>
      <c r="FAP23" s="15"/>
      <c r="FAQ23" s="13"/>
      <c r="FAR23" s="13"/>
      <c r="FAS23" s="15"/>
      <c r="FAT23" s="13"/>
      <c r="FAU23" s="13"/>
      <c r="FAV23" s="15"/>
      <c r="FAW23" s="13"/>
      <c r="FAX23" s="13"/>
      <c r="FAY23" s="15"/>
      <c r="FAZ23" s="13"/>
      <c r="FBA23" s="17"/>
      <c r="FBB23" s="15"/>
      <c r="FBC23" s="13"/>
      <c r="FBD23" s="13"/>
      <c r="FBE23" s="15"/>
      <c r="FBF23" s="14"/>
      <c r="FBG23" s="14"/>
      <c r="FBH23" s="15"/>
      <c r="FBJ23" s="16"/>
      <c r="FBK23" s="13"/>
      <c r="FBL23" s="13"/>
      <c r="FBM23" s="15"/>
      <c r="FBN23" s="13"/>
      <c r="FBO23" s="13"/>
      <c r="FBP23" s="15"/>
      <c r="FBQ23" s="13"/>
      <c r="FBR23" s="13"/>
      <c r="FBS23" s="15"/>
      <c r="FBT23" s="13"/>
      <c r="FBU23" s="13"/>
      <c r="FBV23" s="15"/>
      <c r="FBW23" s="13"/>
      <c r="FBX23" s="17"/>
      <c r="FBY23" s="15"/>
      <c r="FBZ23" s="13"/>
      <c r="FCA23" s="13"/>
      <c r="FCB23" s="15"/>
      <c r="FCC23" s="14"/>
      <c r="FCD23" s="14"/>
      <c r="FCE23" s="15"/>
      <c r="FCG23" s="16"/>
      <c r="FCH23" s="13"/>
      <c r="FCI23" s="13"/>
      <c r="FCJ23" s="15"/>
      <c r="FCK23" s="13"/>
      <c r="FCL23" s="13"/>
      <c r="FCM23" s="15"/>
      <c r="FCN23" s="13"/>
      <c r="FCO23" s="13"/>
      <c r="FCP23" s="15"/>
      <c r="FCQ23" s="13"/>
      <c r="FCR23" s="13"/>
      <c r="FCS23" s="15"/>
      <c r="FCT23" s="13"/>
      <c r="FCU23" s="17"/>
      <c r="FCV23" s="15"/>
      <c r="FCW23" s="13"/>
      <c r="FCX23" s="13"/>
      <c r="FCY23" s="15"/>
      <c r="FCZ23" s="14"/>
      <c r="FDA23" s="14"/>
      <c r="FDB23" s="15"/>
      <c r="FDD23" s="16"/>
      <c r="FDE23" s="13"/>
      <c r="FDF23" s="13"/>
      <c r="FDG23" s="15"/>
      <c r="FDH23" s="13"/>
      <c r="FDI23" s="13"/>
      <c r="FDJ23" s="15"/>
      <c r="FDK23" s="13"/>
      <c r="FDL23" s="13"/>
      <c r="FDM23" s="15"/>
      <c r="FDN23" s="13"/>
      <c r="FDO23" s="13"/>
      <c r="FDP23" s="15"/>
      <c r="FDQ23" s="13"/>
      <c r="FDR23" s="17"/>
      <c r="FDS23" s="15"/>
      <c r="FDT23" s="13"/>
      <c r="FDU23" s="13"/>
      <c r="FDV23" s="15"/>
      <c r="FDW23" s="14"/>
      <c r="FDX23" s="14"/>
      <c r="FDY23" s="15"/>
      <c r="FEA23" s="16"/>
      <c r="FEB23" s="13"/>
      <c r="FEC23" s="13"/>
      <c r="FED23" s="15"/>
      <c r="FEE23" s="13"/>
      <c r="FEF23" s="13"/>
      <c r="FEG23" s="15"/>
      <c r="FEH23" s="13"/>
      <c r="FEI23" s="13"/>
      <c r="FEJ23" s="15"/>
      <c r="FEK23" s="13"/>
      <c r="FEL23" s="13"/>
      <c r="FEM23" s="15"/>
      <c r="FEN23" s="13"/>
      <c r="FEO23" s="17"/>
      <c r="FEP23" s="15"/>
      <c r="FEQ23" s="13"/>
      <c r="FER23" s="13"/>
      <c r="FES23" s="15"/>
      <c r="FET23" s="14"/>
      <c r="FEU23" s="14"/>
      <c r="FEV23" s="15"/>
      <c r="FEX23" s="16"/>
      <c r="FEY23" s="13"/>
      <c r="FEZ23" s="13"/>
      <c r="FFA23" s="15"/>
      <c r="FFB23" s="13"/>
      <c r="FFC23" s="13"/>
      <c r="FFD23" s="15"/>
      <c r="FFE23" s="13"/>
      <c r="FFF23" s="13"/>
      <c r="FFG23" s="15"/>
      <c r="FFH23" s="13"/>
      <c r="FFI23" s="13"/>
      <c r="FFJ23" s="15"/>
      <c r="FFK23" s="13"/>
      <c r="FFL23" s="17"/>
      <c r="FFM23" s="15"/>
      <c r="FFN23" s="13"/>
      <c r="FFO23" s="13"/>
      <c r="FFP23" s="15"/>
      <c r="FFQ23" s="14"/>
      <c r="FFR23" s="14"/>
      <c r="FFS23" s="15"/>
      <c r="FFU23" s="16"/>
      <c r="FFV23" s="13"/>
      <c r="FFW23" s="13"/>
      <c r="FFX23" s="15"/>
      <c r="FFY23" s="13"/>
      <c r="FFZ23" s="13"/>
      <c r="FGA23" s="15"/>
      <c r="FGB23" s="13"/>
      <c r="FGC23" s="13"/>
      <c r="FGD23" s="15"/>
      <c r="FGE23" s="13"/>
      <c r="FGF23" s="13"/>
      <c r="FGG23" s="15"/>
      <c r="FGH23" s="13"/>
      <c r="FGI23" s="17"/>
      <c r="FGJ23" s="15"/>
      <c r="FGK23" s="13"/>
      <c r="FGL23" s="13"/>
      <c r="FGM23" s="15"/>
      <c r="FGN23" s="14"/>
      <c r="FGO23" s="14"/>
      <c r="FGP23" s="15"/>
      <c r="FGR23" s="16"/>
      <c r="FGS23" s="13"/>
      <c r="FGT23" s="13"/>
      <c r="FGU23" s="15"/>
      <c r="FGV23" s="13"/>
      <c r="FGW23" s="13"/>
      <c r="FGX23" s="15"/>
      <c r="FGY23" s="13"/>
      <c r="FGZ23" s="13"/>
      <c r="FHA23" s="15"/>
      <c r="FHB23" s="13"/>
      <c r="FHC23" s="13"/>
      <c r="FHD23" s="15"/>
      <c r="FHE23" s="13"/>
      <c r="FHF23" s="17"/>
      <c r="FHG23" s="15"/>
      <c r="FHH23" s="13"/>
      <c r="FHI23" s="13"/>
      <c r="FHJ23" s="15"/>
      <c r="FHK23" s="14"/>
      <c r="FHL23" s="14"/>
      <c r="FHM23" s="15"/>
      <c r="FHO23" s="16"/>
      <c r="FHP23" s="13"/>
      <c r="FHQ23" s="13"/>
      <c r="FHR23" s="15"/>
      <c r="FHS23" s="13"/>
      <c r="FHT23" s="13"/>
      <c r="FHU23" s="15"/>
      <c r="FHV23" s="13"/>
      <c r="FHW23" s="13"/>
      <c r="FHX23" s="15"/>
      <c r="FHY23" s="13"/>
      <c r="FHZ23" s="13"/>
      <c r="FIA23" s="15"/>
      <c r="FIB23" s="13"/>
      <c r="FIC23" s="17"/>
      <c r="FID23" s="15"/>
      <c r="FIE23" s="13"/>
      <c r="FIF23" s="13"/>
      <c r="FIG23" s="15"/>
      <c r="FIH23" s="14"/>
      <c r="FII23" s="14"/>
      <c r="FIJ23" s="15"/>
      <c r="FIL23" s="16"/>
      <c r="FIM23" s="13"/>
      <c r="FIN23" s="13"/>
      <c r="FIO23" s="15"/>
      <c r="FIP23" s="13"/>
      <c r="FIQ23" s="13"/>
      <c r="FIR23" s="15"/>
      <c r="FIS23" s="13"/>
      <c r="FIT23" s="13"/>
      <c r="FIU23" s="15"/>
      <c r="FIV23" s="13"/>
      <c r="FIW23" s="13"/>
      <c r="FIX23" s="15"/>
      <c r="FIY23" s="13"/>
      <c r="FIZ23" s="17"/>
      <c r="FJA23" s="15"/>
      <c r="FJB23" s="13"/>
      <c r="FJC23" s="13"/>
      <c r="FJD23" s="15"/>
      <c r="FJE23" s="14"/>
      <c r="FJF23" s="14"/>
      <c r="FJG23" s="15"/>
      <c r="FJI23" s="16"/>
      <c r="FJJ23" s="13"/>
      <c r="FJK23" s="13"/>
      <c r="FJL23" s="15"/>
      <c r="FJM23" s="13"/>
      <c r="FJN23" s="13"/>
      <c r="FJO23" s="15"/>
      <c r="FJP23" s="13"/>
      <c r="FJQ23" s="13"/>
      <c r="FJR23" s="15"/>
      <c r="FJS23" s="13"/>
      <c r="FJT23" s="13"/>
      <c r="FJU23" s="15"/>
      <c r="FJV23" s="13"/>
      <c r="FJW23" s="17"/>
      <c r="FJX23" s="15"/>
      <c r="FJY23" s="13"/>
      <c r="FJZ23" s="13"/>
      <c r="FKA23" s="15"/>
      <c r="FKB23" s="14"/>
      <c r="FKC23" s="14"/>
      <c r="FKD23" s="15"/>
      <c r="FKF23" s="16"/>
      <c r="FKG23" s="13"/>
      <c r="FKH23" s="13"/>
      <c r="FKI23" s="15"/>
      <c r="FKJ23" s="13"/>
      <c r="FKK23" s="13"/>
      <c r="FKL23" s="15"/>
      <c r="FKM23" s="13"/>
      <c r="FKN23" s="13"/>
      <c r="FKO23" s="15"/>
      <c r="FKP23" s="13"/>
      <c r="FKQ23" s="13"/>
      <c r="FKR23" s="15"/>
      <c r="FKS23" s="13"/>
      <c r="FKT23" s="17"/>
      <c r="FKU23" s="15"/>
      <c r="FKV23" s="13"/>
      <c r="FKW23" s="13"/>
      <c r="FKX23" s="15"/>
      <c r="FKY23" s="14"/>
      <c r="FKZ23" s="14"/>
      <c r="FLA23" s="15"/>
      <c r="FLC23" s="16"/>
      <c r="FLD23" s="13"/>
      <c r="FLE23" s="13"/>
      <c r="FLF23" s="15"/>
      <c r="FLG23" s="13"/>
      <c r="FLH23" s="13"/>
      <c r="FLI23" s="15"/>
      <c r="FLJ23" s="13"/>
      <c r="FLK23" s="13"/>
      <c r="FLL23" s="15"/>
      <c r="FLM23" s="13"/>
      <c r="FLN23" s="13"/>
      <c r="FLO23" s="15"/>
      <c r="FLP23" s="13"/>
      <c r="FLQ23" s="17"/>
      <c r="FLR23" s="15"/>
      <c r="FLS23" s="13"/>
      <c r="FLT23" s="13"/>
      <c r="FLU23" s="15"/>
      <c r="FLV23" s="14"/>
      <c r="FLW23" s="14"/>
      <c r="FLX23" s="15"/>
      <c r="FLZ23" s="16"/>
      <c r="FMA23" s="13"/>
      <c r="FMB23" s="13"/>
      <c r="FMC23" s="15"/>
      <c r="FMD23" s="13"/>
      <c r="FME23" s="13"/>
      <c r="FMF23" s="15"/>
      <c r="FMG23" s="13"/>
      <c r="FMH23" s="13"/>
      <c r="FMI23" s="15"/>
      <c r="FMJ23" s="13"/>
      <c r="FMK23" s="13"/>
      <c r="FML23" s="15"/>
      <c r="FMM23" s="13"/>
      <c r="FMN23" s="17"/>
      <c r="FMO23" s="15"/>
      <c r="FMP23" s="13"/>
      <c r="FMQ23" s="13"/>
      <c r="FMR23" s="15"/>
      <c r="FMS23" s="14"/>
      <c r="FMT23" s="14"/>
      <c r="FMU23" s="15"/>
      <c r="FMW23" s="16"/>
      <c r="FMX23" s="13"/>
      <c r="FMY23" s="13"/>
      <c r="FMZ23" s="15"/>
      <c r="FNA23" s="13"/>
      <c r="FNB23" s="13"/>
      <c r="FNC23" s="15"/>
      <c r="FND23" s="13"/>
      <c r="FNE23" s="13"/>
      <c r="FNF23" s="15"/>
      <c r="FNG23" s="13"/>
      <c r="FNH23" s="13"/>
      <c r="FNI23" s="15"/>
      <c r="FNJ23" s="13"/>
      <c r="FNK23" s="17"/>
      <c r="FNL23" s="15"/>
      <c r="FNM23" s="13"/>
      <c r="FNN23" s="13"/>
      <c r="FNO23" s="15"/>
      <c r="FNP23" s="14"/>
      <c r="FNQ23" s="14"/>
      <c r="FNR23" s="15"/>
      <c r="FNT23" s="16"/>
      <c r="FNU23" s="13"/>
      <c r="FNV23" s="13"/>
      <c r="FNW23" s="15"/>
      <c r="FNX23" s="13"/>
      <c r="FNY23" s="13"/>
      <c r="FNZ23" s="15"/>
      <c r="FOA23" s="13"/>
      <c r="FOB23" s="13"/>
      <c r="FOC23" s="15"/>
      <c r="FOD23" s="13"/>
      <c r="FOE23" s="13"/>
      <c r="FOF23" s="15"/>
      <c r="FOG23" s="13"/>
      <c r="FOH23" s="17"/>
      <c r="FOI23" s="15"/>
      <c r="FOJ23" s="13"/>
      <c r="FOK23" s="13"/>
      <c r="FOL23" s="15"/>
      <c r="FOM23" s="14"/>
      <c r="FON23" s="14"/>
      <c r="FOO23" s="15"/>
      <c r="FOQ23" s="16"/>
      <c r="FOR23" s="13"/>
      <c r="FOS23" s="13"/>
      <c r="FOT23" s="15"/>
      <c r="FOU23" s="13"/>
      <c r="FOV23" s="13"/>
      <c r="FOW23" s="15"/>
      <c r="FOX23" s="13"/>
      <c r="FOY23" s="13"/>
      <c r="FOZ23" s="15"/>
      <c r="FPA23" s="13"/>
      <c r="FPB23" s="13"/>
      <c r="FPC23" s="15"/>
      <c r="FPD23" s="13"/>
      <c r="FPE23" s="17"/>
      <c r="FPF23" s="15"/>
      <c r="FPG23" s="13"/>
      <c r="FPH23" s="13"/>
      <c r="FPI23" s="15"/>
      <c r="FPJ23" s="14"/>
      <c r="FPK23" s="14"/>
      <c r="FPL23" s="15"/>
      <c r="FPN23" s="16"/>
      <c r="FPO23" s="13"/>
      <c r="FPP23" s="13"/>
      <c r="FPQ23" s="15"/>
      <c r="FPR23" s="13"/>
      <c r="FPS23" s="13"/>
      <c r="FPT23" s="15"/>
      <c r="FPU23" s="13"/>
      <c r="FPV23" s="13"/>
      <c r="FPW23" s="15"/>
      <c r="FPX23" s="13"/>
      <c r="FPY23" s="13"/>
      <c r="FPZ23" s="15"/>
      <c r="FQA23" s="13"/>
      <c r="FQB23" s="17"/>
      <c r="FQC23" s="15"/>
      <c r="FQD23" s="13"/>
      <c r="FQE23" s="13"/>
      <c r="FQF23" s="15"/>
      <c r="FQG23" s="14"/>
      <c r="FQH23" s="14"/>
      <c r="FQI23" s="15"/>
      <c r="FQK23" s="16"/>
      <c r="FQL23" s="13"/>
      <c r="FQM23" s="13"/>
      <c r="FQN23" s="15"/>
      <c r="FQO23" s="13"/>
      <c r="FQP23" s="13"/>
      <c r="FQQ23" s="15"/>
      <c r="FQR23" s="13"/>
      <c r="FQS23" s="13"/>
      <c r="FQT23" s="15"/>
      <c r="FQU23" s="13"/>
      <c r="FQV23" s="13"/>
      <c r="FQW23" s="15"/>
      <c r="FQX23" s="13"/>
      <c r="FQY23" s="17"/>
      <c r="FQZ23" s="15"/>
      <c r="FRA23" s="13"/>
      <c r="FRB23" s="13"/>
      <c r="FRC23" s="15"/>
      <c r="FRD23" s="14"/>
      <c r="FRE23" s="14"/>
      <c r="FRF23" s="15"/>
      <c r="FRH23" s="16"/>
      <c r="FRI23" s="13"/>
      <c r="FRJ23" s="13"/>
      <c r="FRK23" s="15"/>
      <c r="FRL23" s="13"/>
      <c r="FRM23" s="13"/>
      <c r="FRN23" s="15"/>
      <c r="FRO23" s="13"/>
      <c r="FRP23" s="13"/>
      <c r="FRQ23" s="15"/>
      <c r="FRR23" s="13"/>
      <c r="FRS23" s="13"/>
      <c r="FRT23" s="15"/>
      <c r="FRU23" s="13"/>
      <c r="FRV23" s="17"/>
      <c r="FRW23" s="15"/>
      <c r="FRX23" s="13"/>
      <c r="FRY23" s="13"/>
      <c r="FRZ23" s="15"/>
      <c r="FSA23" s="14"/>
      <c r="FSB23" s="14"/>
      <c r="FSC23" s="15"/>
      <c r="FSE23" s="16"/>
      <c r="FSF23" s="13"/>
      <c r="FSG23" s="13"/>
      <c r="FSH23" s="15"/>
      <c r="FSI23" s="13"/>
      <c r="FSJ23" s="13"/>
      <c r="FSK23" s="15"/>
      <c r="FSL23" s="13"/>
      <c r="FSM23" s="13"/>
      <c r="FSN23" s="15"/>
      <c r="FSO23" s="13"/>
      <c r="FSP23" s="13"/>
      <c r="FSQ23" s="15"/>
      <c r="FSR23" s="13"/>
      <c r="FSS23" s="17"/>
      <c r="FST23" s="15"/>
      <c r="FSU23" s="13"/>
      <c r="FSV23" s="13"/>
      <c r="FSW23" s="15"/>
      <c r="FSX23" s="14"/>
      <c r="FSY23" s="14"/>
      <c r="FSZ23" s="15"/>
      <c r="FTB23" s="16"/>
      <c r="FTC23" s="13"/>
      <c r="FTD23" s="13"/>
      <c r="FTE23" s="15"/>
      <c r="FTF23" s="13"/>
      <c r="FTG23" s="13"/>
      <c r="FTH23" s="15"/>
      <c r="FTI23" s="13"/>
      <c r="FTJ23" s="13"/>
      <c r="FTK23" s="15"/>
      <c r="FTL23" s="13"/>
      <c r="FTM23" s="13"/>
      <c r="FTN23" s="15"/>
      <c r="FTO23" s="13"/>
      <c r="FTP23" s="17"/>
      <c r="FTQ23" s="15"/>
      <c r="FTR23" s="13"/>
      <c r="FTS23" s="13"/>
      <c r="FTT23" s="15"/>
      <c r="FTU23" s="14"/>
      <c r="FTV23" s="14"/>
      <c r="FTW23" s="15"/>
      <c r="FTY23" s="16"/>
      <c r="FTZ23" s="13"/>
      <c r="FUA23" s="13"/>
      <c r="FUB23" s="15"/>
      <c r="FUC23" s="13"/>
      <c r="FUD23" s="13"/>
      <c r="FUE23" s="15"/>
      <c r="FUF23" s="13"/>
      <c r="FUG23" s="13"/>
      <c r="FUH23" s="15"/>
      <c r="FUI23" s="13"/>
      <c r="FUJ23" s="13"/>
      <c r="FUK23" s="15"/>
      <c r="FUL23" s="13"/>
      <c r="FUM23" s="17"/>
      <c r="FUN23" s="15"/>
      <c r="FUO23" s="13"/>
      <c r="FUP23" s="13"/>
      <c r="FUQ23" s="15"/>
      <c r="FUR23" s="14"/>
      <c r="FUS23" s="14"/>
      <c r="FUT23" s="15"/>
      <c r="FUV23" s="16"/>
      <c r="FUW23" s="13"/>
      <c r="FUX23" s="13"/>
      <c r="FUY23" s="15"/>
      <c r="FUZ23" s="13"/>
      <c r="FVA23" s="13"/>
      <c r="FVB23" s="15"/>
      <c r="FVC23" s="13"/>
      <c r="FVD23" s="13"/>
      <c r="FVE23" s="15"/>
      <c r="FVF23" s="13"/>
      <c r="FVG23" s="13"/>
      <c r="FVH23" s="15"/>
      <c r="FVI23" s="13"/>
      <c r="FVJ23" s="17"/>
      <c r="FVK23" s="15"/>
      <c r="FVL23" s="13"/>
      <c r="FVM23" s="13"/>
      <c r="FVN23" s="15"/>
      <c r="FVO23" s="14"/>
      <c r="FVP23" s="14"/>
      <c r="FVQ23" s="15"/>
      <c r="FVS23" s="16"/>
      <c r="FVT23" s="13"/>
      <c r="FVU23" s="13"/>
      <c r="FVV23" s="15"/>
      <c r="FVW23" s="13"/>
      <c r="FVX23" s="13"/>
      <c r="FVY23" s="15"/>
      <c r="FVZ23" s="13"/>
      <c r="FWA23" s="13"/>
      <c r="FWB23" s="15"/>
      <c r="FWC23" s="13"/>
      <c r="FWD23" s="13"/>
      <c r="FWE23" s="15"/>
      <c r="FWF23" s="13"/>
      <c r="FWG23" s="17"/>
      <c r="FWH23" s="15"/>
      <c r="FWI23" s="13"/>
      <c r="FWJ23" s="13"/>
      <c r="FWK23" s="15"/>
      <c r="FWL23" s="14"/>
      <c r="FWM23" s="14"/>
      <c r="FWN23" s="15"/>
      <c r="FWP23" s="16"/>
      <c r="FWQ23" s="13"/>
      <c r="FWR23" s="13"/>
      <c r="FWS23" s="15"/>
      <c r="FWT23" s="13"/>
      <c r="FWU23" s="13"/>
      <c r="FWV23" s="15"/>
      <c r="FWW23" s="13"/>
      <c r="FWX23" s="13"/>
      <c r="FWY23" s="15"/>
      <c r="FWZ23" s="13"/>
      <c r="FXA23" s="13"/>
      <c r="FXB23" s="15"/>
      <c r="FXC23" s="13"/>
      <c r="FXD23" s="17"/>
      <c r="FXE23" s="15"/>
      <c r="FXF23" s="13"/>
      <c r="FXG23" s="13"/>
      <c r="FXH23" s="15"/>
      <c r="FXI23" s="14"/>
      <c r="FXJ23" s="14"/>
      <c r="FXK23" s="15"/>
      <c r="FXM23" s="16"/>
      <c r="FXN23" s="13"/>
      <c r="FXO23" s="13"/>
      <c r="FXP23" s="15"/>
      <c r="FXQ23" s="13"/>
      <c r="FXR23" s="13"/>
      <c r="FXS23" s="15"/>
      <c r="FXT23" s="13"/>
      <c r="FXU23" s="13"/>
      <c r="FXV23" s="15"/>
      <c r="FXW23" s="13"/>
      <c r="FXX23" s="13"/>
      <c r="FXY23" s="15"/>
      <c r="FXZ23" s="13"/>
      <c r="FYA23" s="17"/>
      <c r="FYB23" s="15"/>
      <c r="FYC23" s="13"/>
      <c r="FYD23" s="13"/>
      <c r="FYE23" s="15"/>
      <c r="FYF23" s="14"/>
      <c r="FYG23" s="14"/>
      <c r="FYH23" s="15"/>
      <c r="FYJ23" s="16"/>
      <c r="FYK23" s="13"/>
      <c r="FYL23" s="13"/>
      <c r="FYM23" s="15"/>
      <c r="FYN23" s="13"/>
      <c r="FYO23" s="13"/>
      <c r="FYP23" s="15"/>
      <c r="FYQ23" s="13"/>
      <c r="FYR23" s="13"/>
      <c r="FYS23" s="15"/>
      <c r="FYT23" s="13"/>
      <c r="FYU23" s="13"/>
      <c r="FYV23" s="15"/>
      <c r="FYW23" s="13"/>
      <c r="FYX23" s="17"/>
      <c r="FYY23" s="15"/>
      <c r="FYZ23" s="13"/>
      <c r="FZA23" s="13"/>
      <c r="FZB23" s="15"/>
      <c r="FZC23" s="14"/>
      <c r="FZD23" s="14"/>
      <c r="FZE23" s="15"/>
      <c r="FZG23" s="16"/>
      <c r="FZH23" s="13"/>
      <c r="FZI23" s="13"/>
      <c r="FZJ23" s="15"/>
      <c r="FZK23" s="13"/>
      <c r="FZL23" s="13"/>
      <c r="FZM23" s="15"/>
      <c r="FZN23" s="13"/>
      <c r="FZO23" s="13"/>
      <c r="FZP23" s="15"/>
      <c r="FZQ23" s="13"/>
      <c r="FZR23" s="13"/>
      <c r="FZS23" s="15"/>
      <c r="FZT23" s="13"/>
      <c r="FZU23" s="17"/>
      <c r="FZV23" s="15"/>
      <c r="FZW23" s="13"/>
      <c r="FZX23" s="13"/>
      <c r="FZY23" s="15"/>
      <c r="FZZ23" s="14"/>
      <c r="GAA23" s="14"/>
      <c r="GAB23" s="15"/>
      <c r="GAD23" s="16"/>
      <c r="GAE23" s="13"/>
      <c r="GAF23" s="13"/>
      <c r="GAG23" s="15"/>
      <c r="GAH23" s="13"/>
      <c r="GAI23" s="13"/>
      <c r="GAJ23" s="15"/>
      <c r="GAK23" s="13"/>
      <c r="GAL23" s="13"/>
      <c r="GAM23" s="15"/>
      <c r="GAN23" s="13"/>
      <c r="GAO23" s="13"/>
      <c r="GAP23" s="15"/>
      <c r="GAQ23" s="13"/>
      <c r="GAR23" s="17"/>
      <c r="GAS23" s="15"/>
      <c r="GAT23" s="13"/>
      <c r="GAU23" s="13"/>
      <c r="GAV23" s="15"/>
      <c r="GAW23" s="14"/>
      <c r="GAX23" s="14"/>
      <c r="GAY23" s="15"/>
      <c r="GBA23" s="16"/>
      <c r="GBB23" s="13"/>
      <c r="GBC23" s="13"/>
      <c r="GBD23" s="15"/>
      <c r="GBE23" s="13"/>
      <c r="GBF23" s="13"/>
      <c r="GBG23" s="15"/>
      <c r="GBH23" s="13"/>
      <c r="GBI23" s="13"/>
      <c r="GBJ23" s="15"/>
      <c r="GBK23" s="13"/>
      <c r="GBL23" s="13"/>
      <c r="GBM23" s="15"/>
      <c r="GBN23" s="13"/>
      <c r="GBO23" s="17"/>
      <c r="GBP23" s="15"/>
      <c r="GBQ23" s="13"/>
      <c r="GBR23" s="13"/>
      <c r="GBS23" s="15"/>
      <c r="GBT23" s="14"/>
      <c r="GBU23" s="14"/>
      <c r="GBV23" s="15"/>
      <c r="GBX23" s="16"/>
      <c r="GBY23" s="13"/>
      <c r="GBZ23" s="13"/>
      <c r="GCA23" s="15"/>
      <c r="GCB23" s="13"/>
      <c r="GCC23" s="13"/>
      <c r="GCD23" s="15"/>
      <c r="GCE23" s="13"/>
      <c r="GCF23" s="13"/>
      <c r="GCG23" s="15"/>
      <c r="GCH23" s="13"/>
      <c r="GCI23" s="13"/>
      <c r="GCJ23" s="15"/>
      <c r="GCK23" s="13"/>
      <c r="GCL23" s="17"/>
      <c r="GCM23" s="15"/>
      <c r="GCN23" s="13"/>
      <c r="GCO23" s="13"/>
      <c r="GCP23" s="15"/>
      <c r="GCQ23" s="14"/>
      <c r="GCR23" s="14"/>
      <c r="GCS23" s="15"/>
      <c r="GCU23" s="16"/>
      <c r="GCV23" s="13"/>
      <c r="GCW23" s="13"/>
      <c r="GCX23" s="15"/>
      <c r="GCY23" s="13"/>
      <c r="GCZ23" s="13"/>
      <c r="GDA23" s="15"/>
      <c r="GDB23" s="13"/>
      <c r="GDC23" s="13"/>
      <c r="GDD23" s="15"/>
      <c r="GDE23" s="13"/>
      <c r="GDF23" s="13"/>
      <c r="GDG23" s="15"/>
      <c r="GDH23" s="13"/>
      <c r="GDI23" s="17"/>
      <c r="GDJ23" s="15"/>
      <c r="GDK23" s="13"/>
      <c r="GDL23" s="13"/>
      <c r="GDM23" s="15"/>
      <c r="GDN23" s="14"/>
      <c r="GDO23" s="14"/>
      <c r="GDP23" s="15"/>
      <c r="GDR23" s="16"/>
      <c r="GDS23" s="13"/>
      <c r="GDT23" s="13"/>
      <c r="GDU23" s="15"/>
      <c r="GDV23" s="13"/>
      <c r="GDW23" s="13"/>
      <c r="GDX23" s="15"/>
      <c r="GDY23" s="13"/>
      <c r="GDZ23" s="13"/>
      <c r="GEA23" s="15"/>
      <c r="GEB23" s="13"/>
      <c r="GEC23" s="13"/>
      <c r="GED23" s="15"/>
      <c r="GEE23" s="13"/>
      <c r="GEF23" s="17"/>
      <c r="GEG23" s="15"/>
      <c r="GEH23" s="13"/>
      <c r="GEI23" s="13"/>
      <c r="GEJ23" s="15"/>
      <c r="GEK23" s="14"/>
      <c r="GEL23" s="14"/>
      <c r="GEM23" s="15"/>
      <c r="GEO23" s="16"/>
      <c r="GEP23" s="13"/>
      <c r="GEQ23" s="13"/>
      <c r="GER23" s="15"/>
      <c r="GES23" s="13"/>
      <c r="GET23" s="13"/>
      <c r="GEU23" s="15"/>
      <c r="GEV23" s="13"/>
      <c r="GEW23" s="13"/>
      <c r="GEX23" s="15"/>
      <c r="GEY23" s="13"/>
      <c r="GEZ23" s="13"/>
      <c r="GFA23" s="15"/>
      <c r="GFB23" s="13"/>
      <c r="GFC23" s="17"/>
      <c r="GFD23" s="15"/>
      <c r="GFE23" s="13"/>
      <c r="GFF23" s="13"/>
      <c r="GFG23" s="15"/>
      <c r="GFH23" s="14"/>
      <c r="GFI23" s="14"/>
      <c r="GFJ23" s="15"/>
      <c r="GFL23" s="16"/>
      <c r="GFM23" s="13"/>
      <c r="GFN23" s="13"/>
      <c r="GFO23" s="15"/>
      <c r="GFP23" s="13"/>
      <c r="GFQ23" s="13"/>
      <c r="GFR23" s="15"/>
      <c r="GFS23" s="13"/>
      <c r="GFT23" s="13"/>
      <c r="GFU23" s="15"/>
      <c r="GFV23" s="13"/>
      <c r="GFW23" s="13"/>
      <c r="GFX23" s="15"/>
      <c r="GFY23" s="13"/>
      <c r="GFZ23" s="17"/>
      <c r="GGA23" s="15"/>
      <c r="GGB23" s="13"/>
      <c r="GGC23" s="13"/>
      <c r="GGD23" s="15"/>
      <c r="GGE23" s="14"/>
      <c r="GGF23" s="14"/>
      <c r="GGG23" s="15"/>
      <c r="GGI23" s="16"/>
      <c r="GGJ23" s="13"/>
      <c r="GGK23" s="13"/>
      <c r="GGL23" s="15"/>
      <c r="GGM23" s="13"/>
      <c r="GGN23" s="13"/>
      <c r="GGO23" s="15"/>
      <c r="GGP23" s="13"/>
      <c r="GGQ23" s="13"/>
      <c r="GGR23" s="15"/>
      <c r="GGS23" s="13"/>
      <c r="GGT23" s="13"/>
      <c r="GGU23" s="15"/>
      <c r="GGV23" s="13"/>
      <c r="GGW23" s="17"/>
      <c r="GGX23" s="15"/>
      <c r="GGY23" s="13"/>
      <c r="GGZ23" s="13"/>
      <c r="GHA23" s="15"/>
      <c r="GHB23" s="14"/>
      <c r="GHC23" s="14"/>
      <c r="GHD23" s="15"/>
      <c r="GHF23" s="16"/>
      <c r="GHG23" s="13"/>
      <c r="GHH23" s="13"/>
      <c r="GHI23" s="15"/>
      <c r="GHJ23" s="13"/>
      <c r="GHK23" s="13"/>
      <c r="GHL23" s="15"/>
      <c r="GHM23" s="13"/>
      <c r="GHN23" s="13"/>
      <c r="GHO23" s="15"/>
      <c r="GHP23" s="13"/>
      <c r="GHQ23" s="13"/>
      <c r="GHR23" s="15"/>
      <c r="GHS23" s="13"/>
      <c r="GHT23" s="17"/>
      <c r="GHU23" s="15"/>
      <c r="GHV23" s="13"/>
      <c r="GHW23" s="13"/>
      <c r="GHX23" s="15"/>
      <c r="GHY23" s="14"/>
      <c r="GHZ23" s="14"/>
      <c r="GIA23" s="15"/>
      <c r="GIC23" s="16"/>
      <c r="GID23" s="13"/>
      <c r="GIE23" s="13"/>
      <c r="GIF23" s="15"/>
      <c r="GIG23" s="13"/>
      <c r="GIH23" s="13"/>
      <c r="GII23" s="15"/>
      <c r="GIJ23" s="13"/>
      <c r="GIK23" s="13"/>
      <c r="GIL23" s="15"/>
      <c r="GIM23" s="13"/>
      <c r="GIN23" s="13"/>
      <c r="GIO23" s="15"/>
      <c r="GIP23" s="13"/>
      <c r="GIQ23" s="17"/>
      <c r="GIR23" s="15"/>
      <c r="GIS23" s="13"/>
      <c r="GIT23" s="13"/>
      <c r="GIU23" s="15"/>
      <c r="GIV23" s="14"/>
      <c r="GIW23" s="14"/>
      <c r="GIX23" s="15"/>
      <c r="GIZ23" s="16"/>
      <c r="GJA23" s="13"/>
      <c r="GJB23" s="13"/>
      <c r="GJC23" s="15"/>
      <c r="GJD23" s="13"/>
      <c r="GJE23" s="13"/>
      <c r="GJF23" s="15"/>
      <c r="GJG23" s="13"/>
      <c r="GJH23" s="13"/>
      <c r="GJI23" s="15"/>
      <c r="GJJ23" s="13"/>
      <c r="GJK23" s="13"/>
      <c r="GJL23" s="15"/>
      <c r="GJM23" s="13"/>
      <c r="GJN23" s="17"/>
      <c r="GJO23" s="15"/>
      <c r="GJP23" s="13"/>
      <c r="GJQ23" s="13"/>
      <c r="GJR23" s="15"/>
      <c r="GJS23" s="14"/>
      <c r="GJT23" s="14"/>
      <c r="GJU23" s="15"/>
      <c r="GJW23" s="16"/>
      <c r="GJX23" s="13"/>
      <c r="GJY23" s="13"/>
      <c r="GJZ23" s="15"/>
      <c r="GKA23" s="13"/>
      <c r="GKB23" s="13"/>
      <c r="GKC23" s="15"/>
      <c r="GKD23" s="13"/>
      <c r="GKE23" s="13"/>
      <c r="GKF23" s="15"/>
      <c r="GKG23" s="13"/>
      <c r="GKH23" s="13"/>
      <c r="GKI23" s="15"/>
      <c r="GKJ23" s="13"/>
      <c r="GKK23" s="17"/>
      <c r="GKL23" s="15"/>
      <c r="GKM23" s="13"/>
      <c r="GKN23" s="13"/>
      <c r="GKO23" s="15"/>
      <c r="GKP23" s="14"/>
      <c r="GKQ23" s="14"/>
      <c r="GKR23" s="15"/>
      <c r="GKT23" s="16"/>
      <c r="GKU23" s="13"/>
      <c r="GKV23" s="13"/>
      <c r="GKW23" s="15"/>
      <c r="GKX23" s="13"/>
      <c r="GKY23" s="13"/>
      <c r="GKZ23" s="15"/>
      <c r="GLA23" s="13"/>
      <c r="GLB23" s="13"/>
      <c r="GLC23" s="15"/>
      <c r="GLD23" s="13"/>
      <c r="GLE23" s="13"/>
      <c r="GLF23" s="15"/>
      <c r="GLG23" s="13"/>
      <c r="GLH23" s="17"/>
      <c r="GLI23" s="15"/>
      <c r="GLJ23" s="13"/>
      <c r="GLK23" s="13"/>
      <c r="GLL23" s="15"/>
      <c r="GLM23" s="14"/>
      <c r="GLN23" s="14"/>
      <c r="GLO23" s="15"/>
      <c r="GLQ23" s="16"/>
      <c r="GLR23" s="13"/>
      <c r="GLS23" s="13"/>
      <c r="GLT23" s="15"/>
      <c r="GLU23" s="13"/>
      <c r="GLV23" s="13"/>
      <c r="GLW23" s="15"/>
      <c r="GLX23" s="13"/>
      <c r="GLY23" s="13"/>
      <c r="GLZ23" s="15"/>
      <c r="GMA23" s="13"/>
      <c r="GMB23" s="13"/>
      <c r="GMC23" s="15"/>
      <c r="GMD23" s="13"/>
      <c r="GME23" s="17"/>
      <c r="GMF23" s="15"/>
      <c r="GMG23" s="13"/>
      <c r="GMH23" s="13"/>
      <c r="GMI23" s="15"/>
      <c r="GMJ23" s="14"/>
      <c r="GMK23" s="14"/>
      <c r="GML23" s="15"/>
      <c r="GMN23" s="16"/>
      <c r="GMO23" s="13"/>
      <c r="GMP23" s="13"/>
      <c r="GMQ23" s="15"/>
      <c r="GMR23" s="13"/>
      <c r="GMS23" s="13"/>
      <c r="GMT23" s="15"/>
      <c r="GMU23" s="13"/>
      <c r="GMV23" s="13"/>
      <c r="GMW23" s="15"/>
      <c r="GMX23" s="13"/>
      <c r="GMY23" s="13"/>
      <c r="GMZ23" s="15"/>
      <c r="GNA23" s="13"/>
      <c r="GNB23" s="17"/>
      <c r="GNC23" s="15"/>
      <c r="GND23" s="13"/>
      <c r="GNE23" s="13"/>
      <c r="GNF23" s="15"/>
      <c r="GNG23" s="14"/>
      <c r="GNH23" s="14"/>
      <c r="GNI23" s="15"/>
      <c r="GNK23" s="16"/>
      <c r="GNL23" s="13"/>
      <c r="GNM23" s="13"/>
      <c r="GNN23" s="15"/>
      <c r="GNO23" s="13"/>
      <c r="GNP23" s="13"/>
      <c r="GNQ23" s="15"/>
      <c r="GNR23" s="13"/>
      <c r="GNS23" s="13"/>
      <c r="GNT23" s="15"/>
      <c r="GNU23" s="13"/>
      <c r="GNV23" s="13"/>
      <c r="GNW23" s="15"/>
      <c r="GNX23" s="13"/>
      <c r="GNY23" s="17"/>
      <c r="GNZ23" s="15"/>
      <c r="GOA23" s="13"/>
      <c r="GOB23" s="13"/>
      <c r="GOC23" s="15"/>
      <c r="GOD23" s="14"/>
      <c r="GOE23" s="14"/>
      <c r="GOF23" s="15"/>
      <c r="GOH23" s="16"/>
      <c r="GOI23" s="13"/>
      <c r="GOJ23" s="13"/>
      <c r="GOK23" s="15"/>
      <c r="GOL23" s="13"/>
      <c r="GOM23" s="13"/>
      <c r="GON23" s="15"/>
      <c r="GOO23" s="13"/>
      <c r="GOP23" s="13"/>
      <c r="GOQ23" s="15"/>
      <c r="GOR23" s="13"/>
      <c r="GOS23" s="13"/>
      <c r="GOT23" s="15"/>
      <c r="GOU23" s="13"/>
      <c r="GOV23" s="17"/>
      <c r="GOW23" s="15"/>
      <c r="GOX23" s="13"/>
      <c r="GOY23" s="13"/>
      <c r="GOZ23" s="15"/>
      <c r="GPA23" s="14"/>
      <c r="GPB23" s="14"/>
      <c r="GPC23" s="15"/>
      <c r="GPE23" s="16"/>
      <c r="GPF23" s="13"/>
      <c r="GPG23" s="13"/>
      <c r="GPH23" s="15"/>
      <c r="GPI23" s="13"/>
      <c r="GPJ23" s="13"/>
      <c r="GPK23" s="15"/>
      <c r="GPL23" s="13"/>
      <c r="GPM23" s="13"/>
      <c r="GPN23" s="15"/>
      <c r="GPO23" s="13"/>
      <c r="GPP23" s="13"/>
      <c r="GPQ23" s="15"/>
      <c r="GPR23" s="13"/>
      <c r="GPS23" s="17"/>
      <c r="GPT23" s="15"/>
      <c r="GPU23" s="13"/>
      <c r="GPV23" s="13"/>
      <c r="GPW23" s="15"/>
      <c r="GPX23" s="14"/>
      <c r="GPY23" s="14"/>
      <c r="GPZ23" s="15"/>
      <c r="GQB23" s="16"/>
      <c r="GQC23" s="13"/>
      <c r="GQD23" s="13"/>
      <c r="GQE23" s="15"/>
      <c r="GQF23" s="13"/>
      <c r="GQG23" s="13"/>
      <c r="GQH23" s="15"/>
      <c r="GQI23" s="13"/>
      <c r="GQJ23" s="13"/>
      <c r="GQK23" s="15"/>
      <c r="GQL23" s="13"/>
      <c r="GQM23" s="13"/>
      <c r="GQN23" s="15"/>
      <c r="GQO23" s="13"/>
      <c r="GQP23" s="17"/>
      <c r="GQQ23" s="15"/>
      <c r="GQR23" s="13"/>
      <c r="GQS23" s="13"/>
      <c r="GQT23" s="15"/>
      <c r="GQU23" s="14"/>
      <c r="GQV23" s="14"/>
      <c r="GQW23" s="15"/>
      <c r="GQY23" s="16"/>
      <c r="GQZ23" s="13"/>
      <c r="GRA23" s="13"/>
      <c r="GRB23" s="15"/>
      <c r="GRC23" s="13"/>
      <c r="GRD23" s="13"/>
      <c r="GRE23" s="15"/>
      <c r="GRF23" s="13"/>
      <c r="GRG23" s="13"/>
      <c r="GRH23" s="15"/>
      <c r="GRI23" s="13"/>
      <c r="GRJ23" s="13"/>
      <c r="GRK23" s="15"/>
      <c r="GRL23" s="13"/>
      <c r="GRM23" s="17"/>
      <c r="GRN23" s="15"/>
      <c r="GRO23" s="13"/>
      <c r="GRP23" s="13"/>
      <c r="GRQ23" s="15"/>
      <c r="GRR23" s="14"/>
      <c r="GRS23" s="14"/>
      <c r="GRT23" s="15"/>
      <c r="GRV23" s="16"/>
      <c r="GRW23" s="13"/>
      <c r="GRX23" s="13"/>
      <c r="GRY23" s="15"/>
      <c r="GRZ23" s="13"/>
      <c r="GSA23" s="13"/>
      <c r="GSB23" s="15"/>
      <c r="GSC23" s="13"/>
      <c r="GSD23" s="13"/>
      <c r="GSE23" s="15"/>
      <c r="GSF23" s="13"/>
      <c r="GSG23" s="13"/>
      <c r="GSH23" s="15"/>
      <c r="GSI23" s="13"/>
      <c r="GSJ23" s="17"/>
      <c r="GSK23" s="15"/>
      <c r="GSL23" s="13"/>
      <c r="GSM23" s="13"/>
      <c r="GSN23" s="15"/>
      <c r="GSO23" s="14"/>
      <c r="GSP23" s="14"/>
      <c r="GSQ23" s="15"/>
      <c r="GSS23" s="16"/>
      <c r="GST23" s="13"/>
      <c r="GSU23" s="13"/>
      <c r="GSV23" s="15"/>
      <c r="GSW23" s="13"/>
      <c r="GSX23" s="13"/>
      <c r="GSY23" s="15"/>
      <c r="GSZ23" s="13"/>
      <c r="GTA23" s="13"/>
      <c r="GTB23" s="15"/>
      <c r="GTC23" s="13"/>
      <c r="GTD23" s="13"/>
      <c r="GTE23" s="15"/>
      <c r="GTF23" s="13"/>
      <c r="GTG23" s="17"/>
      <c r="GTH23" s="15"/>
      <c r="GTI23" s="13"/>
      <c r="GTJ23" s="13"/>
      <c r="GTK23" s="15"/>
      <c r="GTL23" s="14"/>
      <c r="GTM23" s="14"/>
      <c r="GTN23" s="15"/>
      <c r="GTP23" s="16"/>
      <c r="GTQ23" s="13"/>
      <c r="GTR23" s="13"/>
      <c r="GTS23" s="15"/>
      <c r="GTT23" s="13"/>
      <c r="GTU23" s="13"/>
      <c r="GTV23" s="15"/>
      <c r="GTW23" s="13"/>
      <c r="GTX23" s="13"/>
      <c r="GTY23" s="15"/>
      <c r="GTZ23" s="13"/>
      <c r="GUA23" s="13"/>
      <c r="GUB23" s="15"/>
      <c r="GUC23" s="13"/>
      <c r="GUD23" s="17"/>
      <c r="GUE23" s="15"/>
      <c r="GUF23" s="13"/>
      <c r="GUG23" s="13"/>
      <c r="GUH23" s="15"/>
      <c r="GUI23" s="14"/>
      <c r="GUJ23" s="14"/>
      <c r="GUK23" s="15"/>
      <c r="GUM23" s="16"/>
      <c r="GUN23" s="13"/>
      <c r="GUO23" s="13"/>
      <c r="GUP23" s="15"/>
      <c r="GUQ23" s="13"/>
      <c r="GUR23" s="13"/>
      <c r="GUS23" s="15"/>
      <c r="GUT23" s="13"/>
      <c r="GUU23" s="13"/>
      <c r="GUV23" s="15"/>
      <c r="GUW23" s="13"/>
      <c r="GUX23" s="13"/>
      <c r="GUY23" s="15"/>
      <c r="GUZ23" s="13"/>
      <c r="GVA23" s="17"/>
      <c r="GVB23" s="15"/>
      <c r="GVC23" s="13"/>
      <c r="GVD23" s="13"/>
      <c r="GVE23" s="15"/>
      <c r="GVF23" s="14"/>
      <c r="GVG23" s="14"/>
      <c r="GVH23" s="15"/>
      <c r="GVJ23" s="16"/>
      <c r="GVK23" s="13"/>
      <c r="GVL23" s="13"/>
      <c r="GVM23" s="15"/>
      <c r="GVN23" s="13"/>
      <c r="GVO23" s="13"/>
      <c r="GVP23" s="15"/>
      <c r="GVQ23" s="13"/>
      <c r="GVR23" s="13"/>
      <c r="GVS23" s="15"/>
      <c r="GVT23" s="13"/>
      <c r="GVU23" s="13"/>
      <c r="GVV23" s="15"/>
      <c r="GVW23" s="13"/>
      <c r="GVX23" s="17"/>
      <c r="GVY23" s="15"/>
      <c r="GVZ23" s="13"/>
      <c r="GWA23" s="13"/>
      <c r="GWB23" s="15"/>
      <c r="GWC23" s="14"/>
      <c r="GWD23" s="14"/>
      <c r="GWE23" s="15"/>
      <c r="GWG23" s="16"/>
      <c r="GWH23" s="13"/>
      <c r="GWI23" s="13"/>
      <c r="GWJ23" s="15"/>
      <c r="GWK23" s="13"/>
      <c r="GWL23" s="13"/>
      <c r="GWM23" s="15"/>
      <c r="GWN23" s="13"/>
      <c r="GWO23" s="13"/>
      <c r="GWP23" s="15"/>
      <c r="GWQ23" s="13"/>
      <c r="GWR23" s="13"/>
      <c r="GWS23" s="15"/>
      <c r="GWT23" s="13"/>
      <c r="GWU23" s="17"/>
      <c r="GWV23" s="15"/>
      <c r="GWW23" s="13"/>
      <c r="GWX23" s="13"/>
      <c r="GWY23" s="15"/>
      <c r="GWZ23" s="14"/>
      <c r="GXA23" s="14"/>
      <c r="GXB23" s="15"/>
      <c r="GXD23" s="16"/>
      <c r="GXE23" s="13"/>
      <c r="GXF23" s="13"/>
      <c r="GXG23" s="15"/>
      <c r="GXH23" s="13"/>
      <c r="GXI23" s="13"/>
      <c r="GXJ23" s="15"/>
      <c r="GXK23" s="13"/>
      <c r="GXL23" s="13"/>
      <c r="GXM23" s="15"/>
      <c r="GXN23" s="13"/>
      <c r="GXO23" s="13"/>
      <c r="GXP23" s="15"/>
      <c r="GXQ23" s="13"/>
      <c r="GXR23" s="17"/>
      <c r="GXS23" s="15"/>
      <c r="GXT23" s="13"/>
      <c r="GXU23" s="13"/>
      <c r="GXV23" s="15"/>
      <c r="GXW23" s="14"/>
      <c r="GXX23" s="14"/>
      <c r="GXY23" s="15"/>
      <c r="GYA23" s="16"/>
      <c r="GYB23" s="13"/>
      <c r="GYC23" s="13"/>
      <c r="GYD23" s="15"/>
      <c r="GYE23" s="13"/>
      <c r="GYF23" s="13"/>
      <c r="GYG23" s="15"/>
      <c r="GYH23" s="13"/>
      <c r="GYI23" s="13"/>
      <c r="GYJ23" s="15"/>
      <c r="GYK23" s="13"/>
      <c r="GYL23" s="13"/>
      <c r="GYM23" s="15"/>
      <c r="GYN23" s="13"/>
      <c r="GYO23" s="17"/>
      <c r="GYP23" s="15"/>
      <c r="GYQ23" s="13"/>
      <c r="GYR23" s="13"/>
      <c r="GYS23" s="15"/>
      <c r="GYT23" s="14"/>
      <c r="GYU23" s="14"/>
      <c r="GYV23" s="15"/>
      <c r="GYX23" s="16"/>
      <c r="GYY23" s="13"/>
      <c r="GYZ23" s="13"/>
      <c r="GZA23" s="15"/>
      <c r="GZB23" s="13"/>
      <c r="GZC23" s="13"/>
      <c r="GZD23" s="15"/>
      <c r="GZE23" s="13"/>
      <c r="GZF23" s="13"/>
      <c r="GZG23" s="15"/>
      <c r="GZH23" s="13"/>
      <c r="GZI23" s="13"/>
      <c r="GZJ23" s="15"/>
      <c r="GZK23" s="13"/>
      <c r="GZL23" s="17"/>
      <c r="GZM23" s="15"/>
      <c r="GZN23" s="13"/>
      <c r="GZO23" s="13"/>
      <c r="GZP23" s="15"/>
      <c r="GZQ23" s="14"/>
      <c r="GZR23" s="14"/>
      <c r="GZS23" s="15"/>
      <c r="GZU23" s="16"/>
      <c r="GZV23" s="13"/>
      <c r="GZW23" s="13"/>
      <c r="GZX23" s="15"/>
      <c r="GZY23" s="13"/>
      <c r="GZZ23" s="13"/>
      <c r="HAA23" s="15"/>
      <c r="HAB23" s="13"/>
      <c r="HAC23" s="13"/>
      <c r="HAD23" s="15"/>
      <c r="HAE23" s="13"/>
      <c r="HAF23" s="13"/>
      <c r="HAG23" s="15"/>
      <c r="HAH23" s="13"/>
      <c r="HAI23" s="17"/>
      <c r="HAJ23" s="15"/>
      <c r="HAK23" s="13"/>
      <c r="HAL23" s="13"/>
      <c r="HAM23" s="15"/>
      <c r="HAN23" s="14"/>
      <c r="HAO23" s="14"/>
      <c r="HAP23" s="15"/>
      <c r="HAR23" s="16"/>
      <c r="HAS23" s="13"/>
      <c r="HAT23" s="13"/>
      <c r="HAU23" s="15"/>
      <c r="HAV23" s="13"/>
      <c r="HAW23" s="13"/>
      <c r="HAX23" s="15"/>
      <c r="HAY23" s="13"/>
      <c r="HAZ23" s="13"/>
      <c r="HBA23" s="15"/>
      <c r="HBB23" s="13"/>
      <c r="HBC23" s="13"/>
      <c r="HBD23" s="15"/>
      <c r="HBE23" s="13"/>
      <c r="HBF23" s="17"/>
      <c r="HBG23" s="15"/>
      <c r="HBH23" s="13"/>
      <c r="HBI23" s="13"/>
      <c r="HBJ23" s="15"/>
      <c r="HBK23" s="14"/>
      <c r="HBL23" s="14"/>
      <c r="HBM23" s="15"/>
      <c r="HBO23" s="16"/>
      <c r="HBP23" s="13"/>
      <c r="HBQ23" s="13"/>
      <c r="HBR23" s="15"/>
      <c r="HBS23" s="13"/>
      <c r="HBT23" s="13"/>
      <c r="HBU23" s="15"/>
      <c r="HBV23" s="13"/>
      <c r="HBW23" s="13"/>
      <c r="HBX23" s="15"/>
      <c r="HBY23" s="13"/>
      <c r="HBZ23" s="13"/>
      <c r="HCA23" s="15"/>
      <c r="HCB23" s="13"/>
      <c r="HCC23" s="17"/>
      <c r="HCD23" s="15"/>
      <c r="HCE23" s="13"/>
      <c r="HCF23" s="13"/>
      <c r="HCG23" s="15"/>
      <c r="HCH23" s="14"/>
      <c r="HCI23" s="14"/>
      <c r="HCJ23" s="15"/>
      <c r="HCL23" s="16"/>
      <c r="HCM23" s="13"/>
      <c r="HCN23" s="13"/>
      <c r="HCO23" s="15"/>
      <c r="HCP23" s="13"/>
      <c r="HCQ23" s="13"/>
      <c r="HCR23" s="15"/>
      <c r="HCS23" s="13"/>
      <c r="HCT23" s="13"/>
      <c r="HCU23" s="15"/>
      <c r="HCV23" s="13"/>
      <c r="HCW23" s="13"/>
      <c r="HCX23" s="15"/>
      <c r="HCY23" s="13"/>
      <c r="HCZ23" s="17"/>
      <c r="HDA23" s="15"/>
      <c r="HDB23" s="13"/>
      <c r="HDC23" s="13"/>
      <c r="HDD23" s="15"/>
      <c r="HDE23" s="14"/>
      <c r="HDF23" s="14"/>
      <c r="HDG23" s="15"/>
      <c r="HDI23" s="16"/>
      <c r="HDJ23" s="13"/>
      <c r="HDK23" s="13"/>
      <c r="HDL23" s="15"/>
      <c r="HDM23" s="13"/>
      <c r="HDN23" s="13"/>
      <c r="HDO23" s="15"/>
      <c r="HDP23" s="13"/>
      <c r="HDQ23" s="13"/>
      <c r="HDR23" s="15"/>
      <c r="HDS23" s="13"/>
      <c r="HDT23" s="13"/>
      <c r="HDU23" s="15"/>
      <c r="HDV23" s="13"/>
      <c r="HDW23" s="17"/>
      <c r="HDX23" s="15"/>
      <c r="HDY23" s="13"/>
      <c r="HDZ23" s="13"/>
      <c r="HEA23" s="15"/>
      <c r="HEB23" s="14"/>
      <c r="HEC23" s="14"/>
      <c r="HED23" s="15"/>
      <c r="HEF23" s="16"/>
      <c r="HEG23" s="13"/>
      <c r="HEH23" s="13"/>
      <c r="HEI23" s="15"/>
      <c r="HEJ23" s="13"/>
      <c r="HEK23" s="13"/>
      <c r="HEL23" s="15"/>
      <c r="HEM23" s="13"/>
      <c r="HEN23" s="13"/>
      <c r="HEO23" s="15"/>
      <c r="HEP23" s="13"/>
      <c r="HEQ23" s="13"/>
      <c r="HER23" s="15"/>
      <c r="HES23" s="13"/>
      <c r="HET23" s="17"/>
      <c r="HEU23" s="15"/>
      <c r="HEV23" s="13"/>
      <c r="HEW23" s="13"/>
      <c r="HEX23" s="15"/>
      <c r="HEY23" s="14"/>
      <c r="HEZ23" s="14"/>
      <c r="HFA23" s="15"/>
      <c r="HFC23" s="16"/>
      <c r="HFD23" s="13"/>
      <c r="HFE23" s="13"/>
      <c r="HFF23" s="15"/>
      <c r="HFG23" s="13"/>
      <c r="HFH23" s="13"/>
      <c r="HFI23" s="15"/>
      <c r="HFJ23" s="13"/>
      <c r="HFK23" s="13"/>
      <c r="HFL23" s="15"/>
      <c r="HFM23" s="13"/>
      <c r="HFN23" s="13"/>
      <c r="HFO23" s="15"/>
      <c r="HFP23" s="13"/>
      <c r="HFQ23" s="17"/>
      <c r="HFR23" s="15"/>
      <c r="HFS23" s="13"/>
      <c r="HFT23" s="13"/>
      <c r="HFU23" s="15"/>
      <c r="HFV23" s="14"/>
      <c r="HFW23" s="14"/>
      <c r="HFX23" s="15"/>
      <c r="HFZ23" s="16"/>
      <c r="HGA23" s="13"/>
      <c r="HGB23" s="13"/>
      <c r="HGC23" s="15"/>
      <c r="HGD23" s="13"/>
      <c r="HGE23" s="13"/>
      <c r="HGF23" s="15"/>
      <c r="HGG23" s="13"/>
      <c r="HGH23" s="13"/>
      <c r="HGI23" s="15"/>
      <c r="HGJ23" s="13"/>
      <c r="HGK23" s="13"/>
      <c r="HGL23" s="15"/>
      <c r="HGM23" s="13"/>
      <c r="HGN23" s="17"/>
      <c r="HGO23" s="15"/>
      <c r="HGP23" s="13"/>
      <c r="HGQ23" s="13"/>
      <c r="HGR23" s="15"/>
      <c r="HGS23" s="14"/>
      <c r="HGT23" s="14"/>
      <c r="HGU23" s="15"/>
      <c r="HGW23" s="16"/>
      <c r="HGX23" s="13"/>
      <c r="HGY23" s="13"/>
      <c r="HGZ23" s="15"/>
      <c r="HHA23" s="13"/>
      <c r="HHB23" s="13"/>
      <c r="HHC23" s="15"/>
      <c r="HHD23" s="13"/>
      <c r="HHE23" s="13"/>
      <c r="HHF23" s="15"/>
      <c r="HHG23" s="13"/>
      <c r="HHH23" s="13"/>
      <c r="HHI23" s="15"/>
      <c r="HHJ23" s="13"/>
      <c r="HHK23" s="17"/>
      <c r="HHL23" s="15"/>
      <c r="HHM23" s="13"/>
      <c r="HHN23" s="13"/>
      <c r="HHO23" s="15"/>
      <c r="HHP23" s="14"/>
      <c r="HHQ23" s="14"/>
      <c r="HHR23" s="15"/>
      <c r="HHT23" s="16"/>
      <c r="HHU23" s="13"/>
      <c r="HHV23" s="13"/>
      <c r="HHW23" s="15"/>
      <c r="HHX23" s="13"/>
      <c r="HHY23" s="13"/>
      <c r="HHZ23" s="15"/>
      <c r="HIA23" s="13"/>
      <c r="HIB23" s="13"/>
      <c r="HIC23" s="15"/>
      <c r="HID23" s="13"/>
      <c r="HIE23" s="13"/>
      <c r="HIF23" s="15"/>
      <c r="HIG23" s="13"/>
      <c r="HIH23" s="17"/>
      <c r="HII23" s="15"/>
      <c r="HIJ23" s="13"/>
      <c r="HIK23" s="13"/>
      <c r="HIL23" s="15"/>
      <c r="HIM23" s="14"/>
      <c r="HIN23" s="14"/>
      <c r="HIO23" s="15"/>
      <c r="HIQ23" s="16"/>
      <c r="HIR23" s="13"/>
      <c r="HIS23" s="13"/>
      <c r="HIT23" s="15"/>
      <c r="HIU23" s="13"/>
      <c r="HIV23" s="13"/>
      <c r="HIW23" s="15"/>
      <c r="HIX23" s="13"/>
      <c r="HIY23" s="13"/>
      <c r="HIZ23" s="15"/>
      <c r="HJA23" s="13"/>
      <c r="HJB23" s="13"/>
      <c r="HJC23" s="15"/>
      <c r="HJD23" s="13"/>
      <c r="HJE23" s="17"/>
      <c r="HJF23" s="15"/>
      <c r="HJG23" s="13"/>
      <c r="HJH23" s="13"/>
      <c r="HJI23" s="15"/>
      <c r="HJJ23" s="14"/>
      <c r="HJK23" s="14"/>
      <c r="HJL23" s="15"/>
      <c r="HJN23" s="16"/>
      <c r="HJO23" s="13"/>
      <c r="HJP23" s="13"/>
      <c r="HJQ23" s="15"/>
      <c r="HJR23" s="13"/>
      <c r="HJS23" s="13"/>
      <c r="HJT23" s="15"/>
      <c r="HJU23" s="13"/>
      <c r="HJV23" s="13"/>
      <c r="HJW23" s="15"/>
      <c r="HJX23" s="13"/>
      <c r="HJY23" s="13"/>
      <c r="HJZ23" s="15"/>
      <c r="HKA23" s="13"/>
      <c r="HKB23" s="17"/>
      <c r="HKC23" s="15"/>
      <c r="HKD23" s="13"/>
      <c r="HKE23" s="13"/>
      <c r="HKF23" s="15"/>
      <c r="HKG23" s="14"/>
      <c r="HKH23" s="14"/>
      <c r="HKI23" s="15"/>
      <c r="HKK23" s="16"/>
      <c r="HKL23" s="13"/>
      <c r="HKM23" s="13"/>
      <c r="HKN23" s="15"/>
      <c r="HKO23" s="13"/>
      <c r="HKP23" s="13"/>
      <c r="HKQ23" s="15"/>
      <c r="HKR23" s="13"/>
      <c r="HKS23" s="13"/>
      <c r="HKT23" s="15"/>
      <c r="HKU23" s="13"/>
      <c r="HKV23" s="13"/>
      <c r="HKW23" s="15"/>
      <c r="HKX23" s="13"/>
      <c r="HKY23" s="17"/>
      <c r="HKZ23" s="15"/>
      <c r="HLA23" s="13"/>
      <c r="HLB23" s="13"/>
      <c r="HLC23" s="15"/>
      <c r="HLD23" s="14"/>
      <c r="HLE23" s="14"/>
      <c r="HLF23" s="15"/>
      <c r="HLH23" s="16"/>
      <c r="HLI23" s="13"/>
      <c r="HLJ23" s="13"/>
      <c r="HLK23" s="15"/>
      <c r="HLL23" s="13"/>
      <c r="HLM23" s="13"/>
      <c r="HLN23" s="15"/>
      <c r="HLO23" s="13"/>
      <c r="HLP23" s="13"/>
      <c r="HLQ23" s="15"/>
      <c r="HLR23" s="13"/>
      <c r="HLS23" s="13"/>
      <c r="HLT23" s="15"/>
      <c r="HLU23" s="13"/>
      <c r="HLV23" s="17"/>
      <c r="HLW23" s="15"/>
      <c r="HLX23" s="13"/>
      <c r="HLY23" s="13"/>
      <c r="HLZ23" s="15"/>
      <c r="HMA23" s="14"/>
      <c r="HMB23" s="14"/>
      <c r="HMC23" s="15"/>
      <c r="HME23" s="16"/>
      <c r="HMF23" s="13"/>
      <c r="HMG23" s="13"/>
      <c r="HMH23" s="15"/>
      <c r="HMI23" s="13"/>
      <c r="HMJ23" s="13"/>
      <c r="HMK23" s="15"/>
      <c r="HML23" s="13"/>
      <c r="HMM23" s="13"/>
      <c r="HMN23" s="15"/>
      <c r="HMO23" s="13"/>
      <c r="HMP23" s="13"/>
      <c r="HMQ23" s="15"/>
      <c r="HMR23" s="13"/>
      <c r="HMS23" s="17"/>
      <c r="HMT23" s="15"/>
      <c r="HMU23" s="13"/>
      <c r="HMV23" s="13"/>
      <c r="HMW23" s="15"/>
      <c r="HMX23" s="14"/>
      <c r="HMY23" s="14"/>
      <c r="HMZ23" s="15"/>
      <c r="HNB23" s="16"/>
      <c r="HNC23" s="13"/>
      <c r="HND23" s="13"/>
      <c r="HNE23" s="15"/>
      <c r="HNF23" s="13"/>
      <c r="HNG23" s="13"/>
      <c r="HNH23" s="15"/>
      <c r="HNI23" s="13"/>
      <c r="HNJ23" s="13"/>
      <c r="HNK23" s="15"/>
      <c r="HNL23" s="13"/>
      <c r="HNM23" s="13"/>
      <c r="HNN23" s="15"/>
      <c r="HNO23" s="13"/>
      <c r="HNP23" s="17"/>
      <c r="HNQ23" s="15"/>
      <c r="HNR23" s="13"/>
      <c r="HNS23" s="13"/>
      <c r="HNT23" s="15"/>
      <c r="HNU23" s="14"/>
      <c r="HNV23" s="14"/>
      <c r="HNW23" s="15"/>
      <c r="HNY23" s="16"/>
      <c r="HNZ23" s="13"/>
      <c r="HOA23" s="13"/>
      <c r="HOB23" s="15"/>
      <c r="HOC23" s="13"/>
      <c r="HOD23" s="13"/>
      <c r="HOE23" s="15"/>
      <c r="HOF23" s="13"/>
      <c r="HOG23" s="13"/>
      <c r="HOH23" s="15"/>
      <c r="HOI23" s="13"/>
      <c r="HOJ23" s="13"/>
      <c r="HOK23" s="15"/>
      <c r="HOL23" s="13"/>
      <c r="HOM23" s="17"/>
      <c r="HON23" s="15"/>
      <c r="HOO23" s="13"/>
      <c r="HOP23" s="13"/>
      <c r="HOQ23" s="15"/>
      <c r="HOR23" s="14"/>
      <c r="HOS23" s="14"/>
      <c r="HOT23" s="15"/>
      <c r="HOV23" s="16"/>
      <c r="HOW23" s="13"/>
      <c r="HOX23" s="13"/>
      <c r="HOY23" s="15"/>
      <c r="HOZ23" s="13"/>
      <c r="HPA23" s="13"/>
      <c r="HPB23" s="15"/>
      <c r="HPC23" s="13"/>
      <c r="HPD23" s="13"/>
      <c r="HPE23" s="15"/>
      <c r="HPF23" s="13"/>
      <c r="HPG23" s="13"/>
      <c r="HPH23" s="15"/>
      <c r="HPI23" s="13"/>
      <c r="HPJ23" s="17"/>
      <c r="HPK23" s="15"/>
      <c r="HPL23" s="13"/>
      <c r="HPM23" s="13"/>
      <c r="HPN23" s="15"/>
      <c r="HPO23" s="14"/>
      <c r="HPP23" s="14"/>
      <c r="HPQ23" s="15"/>
      <c r="HPS23" s="16"/>
      <c r="HPT23" s="13"/>
      <c r="HPU23" s="13"/>
      <c r="HPV23" s="15"/>
      <c r="HPW23" s="13"/>
      <c r="HPX23" s="13"/>
      <c r="HPY23" s="15"/>
      <c r="HPZ23" s="13"/>
      <c r="HQA23" s="13"/>
      <c r="HQB23" s="15"/>
      <c r="HQC23" s="13"/>
      <c r="HQD23" s="13"/>
      <c r="HQE23" s="15"/>
      <c r="HQF23" s="13"/>
      <c r="HQG23" s="17"/>
      <c r="HQH23" s="15"/>
      <c r="HQI23" s="13"/>
      <c r="HQJ23" s="13"/>
      <c r="HQK23" s="15"/>
      <c r="HQL23" s="14"/>
      <c r="HQM23" s="14"/>
      <c r="HQN23" s="15"/>
      <c r="HQP23" s="16"/>
      <c r="HQQ23" s="13"/>
      <c r="HQR23" s="13"/>
      <c r="HQS23" s="15"/>
      <c r="HQT23" s="13"/>
      <c r="HQU23" s="13"/>
      <c r="HQV23" s="15"/>
      <c r="HQW23" s="13"/>
      <c r="HQX23" s="13"/>
      <c r="HQY23" s="15"/>
      <c r="HQZ23" s="13"/>
      <c r="HRA23" s="13"/>
      <c r="HRB23" s="15"/>
      <c r="HRC23" s="13"/>
      <c r="HRD23" s="17"/>
      <c r="HRE23" s="15"/>
      <c r="HRF23" s="13"/>
      <c r="HRG23" s="13"/>
      <c r="HRH23" s="15"/>
      <c r="HRI23" s="14"/>
      <c r="HRJ23" s="14"/>
      <c r="HRK23" s="15"/>
      <c r="HRM23" s="16"/>
      <c r="HRN23" s="13"/>
      <c r="HRO23" s="13"/>
      <c r="HRP23" s="15"/>
      <c r="HRQ23" s="13"/>
      <c r="HRR23" s="13"/>
      <c r="HRS23" s="15"/>
      <c r="HRT23" s="13"/>
      <c r="HRU23" s="13"/>
      <c r="HRV23" s="15"/>
      <c r="HRW23" s="13"/>
      <c r="HRX23" s="13"/>
      <c r="HRY23" s="15"/>
      <c r="HRZ23" s="13"/>
      <c r="HSA23" s="17"/>
      <c r="HSB23" s="15"/>
      <c r="HSC23" s="13"/>
      <c r="HSD23" s="13"/>
      <c r="HSE23" s="15"/>
      <c r="HSF23" s="14"/>
      <c r="HSG23" s="14"/>
      <c r="HSH23" s="15"/>
      <c r="HSJ23" s="16"/>
      <c r="HSK23" s="13"/>
      <c r="HSL23" s="13"/>
      <c r="HSM23" s="15"/>
      <c r="HSN23" s="13"/>
      <c r="HSO23" s="13"/>
      <c r="HSP23" s="15"/>
      <c r="HSQ23" s="13"/>
      <c r="HSR23" s="13"/>
      <c r="HSS23" s="15"/>
      <c r="HST23" s="13"/>
      <c r="HSU23" s="13"/>
      <c r="HSV23" s="15"/>
      <c r="HSW23" s="13"/>
      <c r="HSX23" s="17"/>
      <c r="HSY23" s="15"/>
      <c r="HSZ23" s="13"/>
      <c r="HTA23" s="13"/>
      <c r="HTB23" s="15"/>
      <c r="HTC23" s="14"/>
      <c r="HTD23" s="14"/>
      <c r="HTE23" s="15"/>
      <c r="HTG23" s="16"/>
      <c r="HTH23" s="13"/>
      <c r="HTI23" s="13"/>
      <c r="HTJ23" s="15"/>
      <c r="HTK23" s="13"/>
      <c r="HTL23" s="13"/>
      <c r="HTM23" s="15"/>
      <c r="HTN23" s="13"/>
      <c r="HTO23" s="13"/>
      <c r="HTP23" s="15"/>
      <c r="HTQ23" s="13"/>
      <c r="HTR23" s="13"/>
      <c r="HTS23" s="15"/>
      <c r="HTT23" s="13"/>
      <c r="HTU23" s="17"/>
      <c r="HTV23" s="15"/>
      <c r="HTW23" s="13"/>
      <c r="HTX23" s="13"/>
      <c r="HTY23" s="15"/>
      <c r="HTZ23" s="14"/>
      <c r="HUA23" s="14"/>
      <c r="HUB23" s="15"/>
      <c r="HUD23" s="16"/>
      <c r="HUE23" s="13"/>
      <c r="HUF23" s="13"/>
      <c r="HUG23" s="15"/>
      <c r="HUH23" s="13"/>
      <c r="HUI23" s="13"/>
      <c r="HUJ23" s="15"/>
      <c r="HUK23" s="13"/>
      <c r="HUL23" s="13"/>
      <c r="HUM23" s="15"/>
      <c r="HUN23" s="13"/>
      <c r="HUO23" s="13"/>
      <c r="HUP23" s="15"/>
      <c r="HUQ23" s="13"/>
      <c r="HUR23" s="17"/>
      <c r="HUS23" s="15"/>
      <c r="HUT23" s="13"/>
      <c r="HUU23" s="13"/>
      <c r="HUV23" s="15"/>
      <c r="HUW23" s="14"/>
      <c r="HUX23" s="14"/>
      <c r="HUY23" s="15"/>
      <c r="HVA23" s="16"/>
      <c r="HVB23" s="13"/>
      <c r="HVC23" s="13"/>
      <c r="HVD23" s="15"/>
      <c r="HVE23" s="13"/>
      <c r="HVF23" s="13"/>
      <c r="HVG23" s="15"/>
      <c r="HVH23" s="13"/>
      <c r="HVI23" s="13"/>
      <c r="HVJ23" s="15"/>
      <c r="HVK23" s="13"/>
      <c r="HVL23" s="13"/>
      <c r="HVM23" s="15"/>
      <c r="HVN23" s="13"/>
      <c r="HVO23" s="17"/>
      <c r="HVP23" s="15"/>
      <c r="HVQ23" s="13"/>
      <c r="HVR23" s="13"/>
      <c r="HVS23" s="15"/>
      <c r="HVT23" s="14"/>
      <c r="HVU23" s="14"/>
      <c r="HVV23" s="15"/>
      <c r="HVX23" s="16"/>
      <c r="HVY23" s="13"/>
      <c r="HVZ23" s="13"/>
      <c r="HWA23" s="15"/>
      <c r="HWB23" s="13"/>
      <c r="HWC23" s="13"/>
      <c r="HWD23" s="15"/>
      <c r="HWE23" s="13"/>
      <c r="HWF23" s="13"/>
      <c r="HWG23" s="15"/>
      <c r="HWH23" s="13"/>
      <c r="HWI23" s="13"/>
      <c r="HWJ23" s="15"/>
      <c r="HWK23" s="13"/>
      <c r="HWL23" s="17"/>
      <c r="HWM23" s="15"/>
      <c r="HWN23" s="13"/>
      <c r="HWO23" s="13"/>
      <c r="HWP23" s="15"/>
      <c r="HWQ23" s="14"/>
      <c r="HWR23" s="14"/>
      <c r="HWS23" s="15"/>
      <c r="HWU23" s="16"/>
      <c r="HWV23" s="13"/>
      <c r="HWW23" s="13"/>
      <c r="HWX23" s="15"/>
      <c r="HWY23" s="13"/>
      <c r="HWZ23" s="13"/>
      <c r="HXA23" s="15"/>
      <c r="HXB23" s="13"/>
      <c r="HXC23" s="13"/>
      <c r="HXD23" s="15"/>
      <c r="HXE23" s="13"/>
      <c r="HXF23" s="13"/>
      <c r="HXG23" s="15"/>
      <c r="HXH23" s="13"/>
      <c r="HXI23" s="17"/>
      <c r="HXJ23" s="15"/>
      <c r="HXK23" s="13"/>
      <c r="HXL23" s="13"/>
      <c r="HXM23" s="15"/>
      <c r="HXN23" s="14"/>
      <c r="HXO23" s="14"/>
      <c r="HXP23" s="15"/>
      <c r="HXR23" s="16"/>
      <c r="HXS23" s="13"/>
      <c r="HXT23" s="13"/>
      <c r="HXU23" s="15"/>
      <c r="HXV23" s="13"/>
      <c r="HXW23" s="13"/>
      <c r="HXX23" s="15"/>
      <c r="HXY23" s="13"/>
      <c r="HXZ23" s="13"/>
      <c r="HYA23" s="15"/>
      <c r="HYB23" s="13"/>
      <c r="HYC23" s="13"/>
      <c r="HYD23" s="15"/>
      <c r="HYE23" s="13"/>
      <c r="HYF23" s="17"/>
      <c r="HYG23" s="15"/>
      <c r="HYH23" s="13"/>
      <c r="HYI23" s="13"/>
      <c r="HYJ23" s="15"/>
      <c r="HYK23" s="14"/>
      <c r="HYL23" s="14"/>
      <c r="HYM23" s="15"/>
      <c r="HYO23" s="16"/>
      <c r="HYP23" s="13"/>
      <c r="HYQ23" s="13"/>
      <c r="HYR23" s="15"/>
      <c r="HYS23" s="13"/>
      <c r="HYT23" s="13"/>
      <c r="HYU23" s="15"/>
      <c r="HYV23" s="13"/>
      <c r="HYW23" s="13"/>
      <c r="HYX23" s="15"/>
      <c r="HYY23" s="13"/>
      <c r="HYZ23" s="13"/>
      <c r="HZA23" s="15"/>
      <c r="HZB23" s="13"/>
      <c r="HZC23" s="17"/>
      <c r="HZD23" s="15"/>
      <c r="HZE23" s="13"/>
      <c r="HZF23" s="13"/>
      <c r="HZG23" s="15"/>
      <c r="HZH23" s="14"/>
      <c r="HZI23" s="14"/>
      <c r="HZJ23" s="15"/>
      <c r="HZL23" s="16"/>
      <c r="HZM23" s="13"/>
      <c r="HZN23" s="13"/>
      <c r="HZO23" s="15"/>
      <c r="HZP23" s="13"/>
      <c r="HZQ23" s="13"/>
      <c r="HZR23" s="15"/>
      <c r="HZS23" s="13"/>
      <c r="HZT23" s="13"/>
      <c r="HZU23" s="15"/>
      <c r="HZV23" s="13"/>
      <c r="HZW23" s="13"/>
      <c r="HZX23" s="15"/>
      <c r="HZY23" s="13"/>
      <c r="HZZ23" s="17"/>
      <c r="IAA23" s="15"/>
      <c r="IAB23" s="13"/>
      <c r="IAC23" s="13"/>
      <c r="IAD23" s="15"/>
      <c r="IAE23" s="14"/>
      <c r="IAF23" s="14"/>
      <c r="IAG23" s="15"/>
      <c r="IAI23" s="16"/>
      <c r="IAJ23" s="13"/>
      <c r="IAK23" s="13"/>
      <c r="IAL23" s="15"/>
      <c r="IAM23" s="13"/>
      <c r="IAN23" s="13"/>
      <c r="IAO23" s="15"/>
      <c r="IAP23" s="13"/>
      <c r="IAQ23" s="13"/>
      <c r="IAR23" s="15"/>
      <c r="IAS23" s="13"/>
      <c r="IAT23" s="13"/>
      <c r="IAU23" s="15"/>
      <c r="IAV23" s="13"/>
      <c r="IAW23" s="17"/>
      <c r="IAX23" s="15"/>
      <c r="IAY23" s="13"/>
      <c r="IAZ23" s="13"/>
      <c r="IBA23" s="15"/>
      <c r="IBB23" s="14"/>
      <c r="IBC23" s="14"/>
      <c r="IBD23" s="15"/>
      <c r="IBF23" s="16"/>
      <c r="IBG23" s="13"/>
      <c r="IBH23" s="13"/>
      <c r="IBI23" s="15"/>
      <c r="IBJ23" s="13"/>
      <c r="IBK23" s="13"/>
      <c r="IBL23" s="15"/>
      <c r="IBM23" s="13"/>
      <c r="IBN23" s="13"/>
      <c r="IBO23" s="15"/>
      <c r="IBP23" s="13"/>
      <c r="IBQ23" s="13"/>
      <c r="IBR23" s="15"/>
      <c r="IBS23" s="13"/>
      <c r="IBT23" s="17"/>
      <c r="IBU23" s="15"/>
      <c r="IBV23" s="13"/>
      <c r="IBW23" s="13"/>
      <c r="IBX23" s="15"/>
      <c r="IBY23" s="14"/>
      <c r="IBZ23" s="14"/>
      <c r="ICA23" s="15"/>
      <c r="ICC23" s="16"/>
      <c r="ICD23" s="13"/>
      <c r="ICE23" s="13"/>
      <c r="ICF23" s="15"/>
      <c r="ICG23" s="13"/>
      <c r="ICH23" s="13"/>
      <c r="ICI23" s="15"/>
      <c r="ICJ23" s="13"/>
      <c r="ICK23" s="13"/>
      <c r="ICL23" s="15"/>
      <c r="ICM23" s="13"/>
      <c r="ICN23" s="13"/>
      <c r="ICO23" s="15"/>
      <c r="ICP23" s="13"/>
      <c r="ICQ23" s="17"/>
      <c r="ICR23" s="15"/>
      <c r="ICS23" s="13"/>
      <c r="ICT23" s="13"/>
      <c r="ICU23" s="15"/>
      <c r="ICV23" s="14"/>
      <c r="ICW23" s="14"/>
      <c r="ICX23" s="15"/>
      <c r="ICZ23" s="16"/>
      <c r="IDA23" s="13"/>
      <c r="IDB23" s="13"/>
      <c r="IDC23" s="15"/>
      <c r="IDD23" s="13"/>
      <c r="IDE23" s="13"/>
      <c r="IDF23" s="15"/>
      <c r="IDG23" s="13"/>
      <c r="IDH23" s="13"/>
      <c r="IDI23" s="15"/>
      <c r="IDJ23" s="13"/>
      <c r="IDK23" s="13"/>
      <c r="IDL23" s="15"/>
      <c r="IDM23" s="13"/>
      <c r="IDN23" s="17"/>
      <c r="IDO23" s="15"/>
      <c r="IDP23" s="13"/>
      <c r="IDQ23" s="13"/>
      <c r="IDR23" s="15"/>
      <c r="IDS23" s="14"/>
      <c r="IDT23" s="14"/>
      <c r="IDU23" s="15"/>
      <c r="IDW23" s="16"/>
      <c r="IDX23" s="13"/>
      <c r="IDY23" s="13"/>
      <c r="IDZ23" s="15"/>
      <c r="IEA23" s="13"/>
      <c r="IEB23" s="13"/>
      <c r="IEC23" s="15"/>
      <c r="IED23" s="13"/>
      <c r="IEE23" s="13"/>
      <c r="IEF23" s="15"/>
      <c r="IEG23" s="13"/>
      <c r="IEH23" s="13"/>
      <c r="IEI23" s="15"/>
      <c r="IEJ23" s="13"/>
      <c r="IEK23" s="17"/>
      <c r="IEL23" s="15"/>
      <c r="IEM23" s="13"/>
      <c r="IEN23" s="13"/>
      <c r="IEO23" s="15"/>
      <c r="IEP23" s="14"/>
      <c r="IEQ23" s="14"/>
      <c r="IER23" s="15"/>
      <c r="IET23" s="16"/>
      <c r="IEU23" s="13"/>
      <c r="IEV23" s="13"/>
      <c r="IEW23" s="15"/>
      <c r="IEX23" s="13"/>
      <c r="IEY23" s="13"/>
      <c r="IEZ23" s="15"/>
      <c r="IFA23" s="13"/>
      <c r="IFB23" s="13"/>
      <c r="IFC23" s="15"/>
      <c r="IFD23" s="13"/>
      <c r="IFE23" s="13"/>
      <c r="IFF23" s="15"/>
      <c r="IFG23" s="13"/>
      <c r="IFH23" s="17"/>
      <c r="IFI23" s="15"/>
      <c r="IFJ23" s="13"/>
      <c r="IFK23" s="13"/>
      <c r="IFL23" s="15"/>
      <c r="IFM23" s="14"/>
      <c r="IFN23" s="14"/>
      <c r="IFO23" s="15"/>
      <c r="IFQ23" s="16"/>
      <c r="IFR23" s="13"/>
      <c r="IFS23" s="13"/>
      <c r="IFT23" s="15"/>
      <c r="IFU23" s="13"/>
      <c r="IFV23" s="13"/>
      <c r="IFW23" s="15"/>
      <c r="IFX23" s="13"/>
      <c r="IFY23" s="13"/>
      <c r="IFZ23" s="15"/>
      <c r="IGA23" s="13"/>
      <c r="IGB23" s="13"/>
      <c r="IGC23" s="15"/>
      <c r="IGD23" s="13"/>
      <c r="IGE23" s="17"/>
      <c r="IGF23" s="15"/>
      <c r="IGG23" s="13"/>
      <c r="IGH23" s="13"/>
      <c r="IGI23" s="15"/>
      <c r="IGJ23" s="14"/>
      <c r="IGK23" s="14"/>
      <c r="IGL23" s="15"/>
      <c r="IGN23" s="16"/>
      <c r="IGO23" s="13"/>
      <c r="IGP23" s="13"/>
      <c r="IGQ23" s="15"/>
      <c r="IGR23" s="13"/>
      <c r="IGS23" s="13"/>
      <c r="IGT23" s="15"/>
      <c r="IGU23" s="13"/>
      <c r="IGV23" s="13"/>
      <c r="IGW23" s="15"/>
      <c r="IGX23" s="13"/>
      <c r="IGY23" s="13"/>
      <c r="IGZ23" s="15"/>
      <c r="IHA23" s="13"/>
      <c r="IHB23" s="17"/>
      <c r="IHC23" s="15"/>
      <c r="IHD23" s="13"/>
      <c r="IHE23" s="13"/>
      <c r="IHF23" s="15"/>
      <c r="IHG23" s="14"/>
      <c r="IHH23" s="14"/>
      <c r="IHI23" s="15"/>
      <c r="IHK23" s="16"/>
      <c r="IHL23" s="13"/>
      <c r="IHM23" s="13"/>
      <c r="IHN23" s="15"/>
      <c r="IHO23" s="13"/>
      <c r="IHP23" s="13"/>
      <c r="IHQ23" s="15"/>
      <c r="IHR23" s="13"/>
      <c r="IHS23" s="13"/>
      <c r="IHT23" s="15"/>
      <c r="IHU23" s="13"/>
      <c r="IHV23" s="13"/>
      <c r="IHW23" s="15"/>
      <c r="IHX23" s="13"/>
      <c r="IHY23" s="17"/>
      <c r="IHZ23" s="15"/>
      <c r="IIA23" s="13"/>
      <c r="IIB23" s="13"/>
      <c r="IIC23" s="15"/>
      <c r="IID23" s="14"/>
      <c r="IIE23" s="14"/>
      <c r="IIF23" s="15"/>
      <c r="IIH23" s="16"/>
      <c r="III23" s="13"/>
      <c r="IIJ23" s="13"/>
      <c r="IIK23" s="15"/>
      <c r="IIL23" s="13"/>
      <c r="IIM23" s="13"/>
      <c r="IIN23" s="15"/>
      <c r="IIO23" s="13"/>
      <c r="IIP23" s="13"/>
      <c r="IIQ23" s="15"/>
      <c r="IIR23" s="13"/>
      <c r="IIS23" s="13"/>
      <c r="IIT23" s="15"/>
      <c r="IIU23" s="13"/>
      <c r="IIV23" s="17"/>
      <c r="IIW23" s="15"/>
      <c r="IIX23" s="13"/>
      <c r="IIY23" s="13"/>
      <c r="IIZ23" s="15"/>
      <c r="IJA23" s="14"/>
      <c r="IJB23" s="14"/>
      <c r="IJC23" s="15"/>
      <c r="IJE23" s="16"/>
      <c r="IJF23" s="13"/>
      <c r="IJG23" s="13"/>
      <c r="IJH23" s="15"/>
      <c r="IJI23" s="13"/>
      <c r="IJJ23" s="13"/>
      <c r="IJK23" s="15"/>
      <c r="IJL23" s="13"/>
      <c r="IJM23" s="13"/>
      <c r="IJN23" s="15"/>
      <c r="IJO23" s="13"/>
      <c r="IJP23" s="13"/>
      <c r="IJQ23" s="15"/>
      <c r="IJR23" s="13"/>
      <c r="IJS23" s="17"/>
      <c r="IJT23" s="15"/>
      <c r="IJU23" s="13"/>
      <c r="IJV23" s="13"/>
      <c r="IJW23" s="15"/>
      <c r="IJX23" s="14"/>
      <c r="IJY23" s="14"/>
      <c r="IJZ23" s="15"/>
      <c r="IKB23" s="16"/>
      <c r="IKC23" s="13"/>
      <c r="IKD23" s="13"/>
      <c r="IKE23" s="15"/>
      <c r="IKF23" s="13"/>
      <c r="IKG23" s="13"/>
      <c r="IKH23" s="15"/>
      <c r="IKI23" s="13"/>
      <c r="IKJ23" s="13"/>
      <c r="IKK23" s="15"/>
      <c r="IKL23" s="13"/>
      <c r="IKM23" s="13"/>
      <c r="IKN23" s="15"/>
      <c r="IKO23" s="13"/>
      <c r="IKP23" s="17"/>
      <c r="IKQ23" s="15"/>
      <c r="IKR23" s="13"/>
      <c r="IKS23" s="13"/>
      <c r="IKT23" s="15"/>
      <c r="IKU23" s="14"/>
      <c r="IKV23" s="14"/>
      <c r="IKW23" s="15"/>
      <c r="IKY23" s="16"/>
      <c r="IKZ23" s="13"/>
      <c r="ILA23" s="13"/>
      <c r="ILB23" s="15"/>
      <c r="ILC23" s="13"/>
      <c r="ILD23" s="13"/>
      <c r="ILE23" s="15"/>
      <c r="ILF23" s="13"/>
      <c r="ILG23" s="13"/>
      <c r="ILH23" s="15"/>
      <c r="ILI23" s="13"/>
      <c r="ILJ23" s="13"/>
      <c r="ILK23" s="15"/>
      <c r="ILL23" s="13"/>
      <c r="ILM23" s="17"/>
      <c r="ILN23" s="15"/>
      <c r="ILO23" s="13"/>
      <c r="ILP23" s="13"/>
      <c r="ILQ23" s="15"/>
      <c r="ILR23" s="14"/>
      <c r="ILS23" s="14"/>
      <c r="ILT23" s="15"/>
      <c r="ILV23" s="16"/>
      <c r="ILW23" s="13"/>
      <c r="ILX23" s="13"/>
      <c r="ILY23" s="15"/>
      <c r="ILZ23" s="13"/>
      <c r="IMA23" s="13"/>
      <c r="IMB23" s="15"/>
      <c r="IMC23" s="13"/>
      <c r="IMD23" s="13"/>
      <c r="IME23" s="15"/>
      <c r="IMF23" s="13"/>
      <c r="IMG23" s="13"/>
      <c r="IMH23" s="15"/>
      <c r="IMI23" s="13"/>
      <c r="IMJ23" s="17"/>
      <c r="IMK23" s="15"/>
      <c r="IML23" s="13"/>
      <c r="IMM23" s="13"/>
      <c r="IMN23" s="15"/>
      <c r="IMO23" s="14"/>
      <c r="IMP23" s="14"/>
      <c r="IMQ23" s="15"/>
      <c r="IMS23" s="16"/>
      <c r="IMT23" s="13"/>
      <c r="IMU23" s="13"/>
      <c r="IMV23" s="15"/>
      <c r="IMW23" s="13"/>
      <c r="IMX23" s="13"/>
      <c r="IMY23" s="15"/>
      <c r="IMZ23" s="13"/>
      <c r="INA23" s="13"/>
      <c r="INB23" s="15"/>
      <c r="INC23" s="13"/>
      <c r="IND23" s="13"/>
      <c r="INE23" s="15"/>
      <c r="INF23" s="13"/>
      <c r="ING23" s="17"/>
      <c r="INH23" s="15"/>
      <c r="INI23" s="13"/>
      <c r="INJ23" s="13"/>
      <c r="INK23" s="15"/>
      <c r="INL23" s="14"/>
      <c r="INM23" s="14"/>
      <c r="INN23" s="15"/>
      <c r="INP23" s="16"/>
      <c r="INQ23" s="13"/>
      <c r="INR23" s="13"/>
      <c r="INS23" s="15"/>
      <c r="INT23" s="13"/>
      <c r="INU23" s="13"/>
      <c r="INV23" s="15"/>
      <c r="INW23" s="13"/>
      <c r="INX23" s="13"/>
      <c r="INY23" s="15"/>
      <c r="INZ23" s="13"/>
      <c r="IOA23" s="13"/>
      <c r="IOB23" s="15"/>
      <c r="IOC23" s="13"/>
      <c r="IOD23" s="17"/>
      <c r="IOE23" s="15"/>
      <c r="IOF23" s="13"/>
      <c r="IOG23" s="13"/>
      <c r="IOH23" s="15"/>
      <c r="IOI23" s="14"/>
      <c r="IOJ23" s="14"/>
      <c r="IOK23" s="15"/>
      <c r="IOM23" s="16"/>
      <c r="ION23" s="13"/>
      <c r="IOO23" s="13"/>
      <c r="IOP23" s="15"/>
      <c r="IOQ23" s="13"/>
      <c r="IOR23" s="13"/>
      <c r="IOS23" s="15"/>
      <c r="IOT23" s="13"/>
      <c r="IOU23" s="13"/>
      <c r="IOV23" s="15"/>
      <c r="IOW23" s="13"/>
      <c r="IOX23" s="13"/>
      <c r="IOY23" s="15"/>
      <c r="IOZ23" s="13"/>
      <c r="IPA23" s="17"/>
      <c r="IPB23" s="15"/>
      <c r="IPC23" s="13"/>
      <c r="IPD23" s="13"/>
      <c r="IPE23" s="15"/>
      <c r="IPF23" s="14"/>
      <c r="IPG23" s="14"/>
      <c r="IPH23" s="15"/>
      <c r="IPJ23" s="16"/>
      <c r="IPK23" s="13"/>
      <c r="IPL23" s="13"/>
      <c r="IPM23" s="15"/>
      <c r="IPN23" s="13"/>
      <c r="IPO23" s="13"/>
      <c r="IPP23" s="15"/>
      <c r="IPQ23" s="13"/>
      <c r="IPR23" s="13"/>
      <c r="IPS23" s="15"/>
      <c r="IPT23" s="13"/>
      <c r="IPU23" s="13"/>
      <c r="IPV23" s="15"/>
      <c r="IPW23" s="13"/>
      <c r="IPX23" s="17"/>
      <c r="IPY23" s="15"/>
      <c r="IPZ23" s="13"/>
      <c r="IQA23" s="13"/>
      <c r="IQB23" s="15"/>
      <c r="IQC23" s="14"/>
      <c r="IQD23" s="14"/>
      <c r="IQE23" s="15"/>
      <c r="IQG23" s="16"/>
      <c r="IQH23" s="13"/>
      <c r="IQI23" s="13"/>
      <c r="IQJ23" s="15"/>
      <c r="IQK23" s="13"/>
      <c r="IQL23" s="13"/>
      <c r="IQM23" s="15"/>
      <c r="IQN23" s="13"/>
      <c r="IQO23" s="13"/>
      <c r="IQP23" s="15"/>
      <c r="IQQ23" s="13"/>
      <c r="IQR23" s="13"/>
      <c r="IQS23" s="15"/>
      <c r="IQT23" s="13"/>
      <c r="IQU23" s="17"/>
      <c r="IQV23" s="15"/>
      <c r="IQW23" s="13"/>
      <c r="IQX23" s="13"/>
      <c r="IQY23" s="15"/>
      <c r="IQZ23" s="14"/>
      <c r="IRA23" s="14"/>
      <c r="IRB23" s="15"/>
      <c r="IRD23" s="16"/>
      <c r="IRE23" s="13"/>
      <c r="IRF23" s="13"/>
      <c r="IRG23" s="15"/>
      <c r="IRH23" s="13"/>
      <c r="IRI23" s="13"/>
      <c r="IRJ23" s="15"/>
      <c r="IRK23" s="13"/>
      <c r="IRL23" s="13"/>
      <c r="IRM23" s="15"/>
      <c r="IRN23" s="13"/>
      <c r="IRO23" s="13"/>
      <c r="IRP23" s="15"/>
      <c r="IRQ23" s="13"/>
      <c r="IRR23" s="17"/>
      <c r="IRS23" s="15"/>
      <c r="IRT23" s="13"/>
      <c r="IRU23" s="13"/>
      <c r="IRV23" s="15"/>
      <c r="IRW23" s="14"/>
      <c r="IRX23" s="14"/>
      <c r="IRY23" s="15"/>
      <c r="ISA23" s="16"/>
      <c r="ISB23" s="13"/>
      <c r="ISC23" s="13"/>
      <c r="ISD23" s="15"/>
      <c r="ISE23" s="13"/>
      <c r="ISF23" s="13"/>
      <c r="ISG23" s="15"/>
      <c r="ISH23" s="13"/>
      <c r="ISI23" s="13"/>
      <c r="ISJ23" s="15"/>
      <c r="ISK23" s="13"/>
      <c r="ISL23" s="13"/>
      <c r="ISM23" s="15"/>
      <c r="ISN23" s="13"/>
      <c r="ISO23" s="17"/>
      <c r="ISP23" s="15"/>
      <c r="ISQ23" s="13"/>
      <c r="ISR23" s="13"/>
      <c r="ISS23" s="15"/>
      <c r="IST23" s="14"/>
      <c r="ISU23" s="14"/>
      <c r="ISV23" s="15"/>
      <c r="ISX23" s="16"/>
      <c r="ISY23" s="13"/>
      <c r="ISZ23" s="13"/>
      <c r="ITA23" s="15"/>
      <c r="ITB23" s="13"/>
      <c r="ITC23" s="13"/>
      <c r="ITD23" s="15"/>
      <c r="ITE23" s="13"/>
      <c r="ITF23" s="13"/>
      <c r="ITG23" s="15"/>
      <c r="ITH23" s="13"/>
      <c r="ITI23" s="13"/>
      <c r="ITJ23" s="15"/>
      <c r="ITK23" s="13"/>
      <c r="ITL23" s="17"/>
      <c r="ITM23" s="15"/>
      <c r="ITN23" s="13"/>
      <c r="ITO23" s="13"/>
      <c r="ITP23" s="15"/>
      <c r="ITQ23" s="14"/>
      <c r="ITR23" s="14"/>
      <c r="ITS23" s="15"/>
      <c r="ITU23" s="16"/>
      <c r="ITV23" s="13"/>
      <c r="ITW23" s="13"/>
      <c r="ITX23" s="15"/>
      <c r="ITY23" s="13"/>
      <c r="ITZ23" s="13"/>
      <c r="IUA23" s="15"/>
      <c r="IUB23" s="13"/>
      <c r="IUC23" s="13"/>
      <c r="IUD23" s="15"/>
      <c r="IUE23" s="13"/>
      <c r="IUF23" s="13"/>
      <c r="IUG23" s="15"/>
      <c r="IUH23" s="13"/>
      <c r="IUI23" s="17"/>
      <c r="IUJ23" s="15"/>
      <c r="IUK23" s="13"/>
      <c r="IUL23" s="13"/>
      <c r="IUM23" s="15"/>
      <c r="IUN23" s="14"/>
      <c r="IUO23" s="14"/>
      <c r="IUP23" s="15"/>
      <c r="IUR23" s="16"/>
      <c r="IUS23" s="13"/>
      <c r="IUT23" s="13"/>
      <c r="IUU23" s="15"/>
      <c r="IUV23" s="13"/>
      <c r="IUW23" s="13"/>
      <c r="IUX23" s="15"/>
      <c r="IUY23" s="13"/>
      <c r="IUZ23" s="13"/>
      <c r="IVA23" s="15"/>
      <c r="IVB23" s="13"/>
      <c r="IVC23" s="13"/>
      <c r="IVD23" s="15"/>
      <c r="IVE23" s="13"/>
      <c r="IVF23" s="17"/>
      <c r="IVG23" s="15"/>
      <c r="IVH23" s="13"/>
      <c r="IVI23" s="13"/>
      <c r="IVJ23" s="15"/>
      <c r="IVK23" s="14"/>
      <c r="IVL23" s="14"/>
      <c r="IVM23" s="15"/>
      <c r="IVO23" s="16"/>
      <c r="IVP23" s="13"/>
      <c r="IVQ23" s="13"/>
      <c r="IVR23" s="15"/>
      <c r="IVS23" s="13"/>
      <c r="IVT23" s="13"/>
      <c r="IVU23" s="15"/>
      <c r="IVV23" s="13"/>
      <c r="IVW23" s="13"/>
      <c r="IVX23" s="15"/>
      <c r="IVY23" s="13"/>
      <c r="IVZ23" s="13"/>
      <c r="IWA23" s="15"/>
      <c r="IWB23" s="13"/>
      <c r="IWC23" s="17"/>
      <c r="IWD23" s="15"/>
      <c r="IWE23" s="13"/>
      <c r="IWF23" s="13"/>
      <c r="IWG23" s="15"/>
      <c r="IWH23" s="14"/>
      <c r="IWI23" s="14"/>
      <c r="IWJ23" s="15"/>
      <c r="IWL23" s="16"/>
      <c r="IWM23" s="13"/>
      <c r="IWN23" s="13"/>
      <c r="IWO23" s="15"/>
      <c r="IWP23" s="13"/>
      <c r="IWQ23" s="13"/>
      <c r="IWR23" s="15"/>
      <c r="IWS23" s="13"/>
      <c r="IWT23" s="13"/>
      <c r="IWU23" s="15"/>
      <c r="IWV23" s="13"/>
      <c r="IWW23" s="13"/>
      <c r="IWX23" s="15"/>
      <c r="IWY23" s="13"/>
      <c r="IWZ23" s="17"/>
      <c r="IXA23" s="15"/>
      <c r="IXB23" s="13"/>
      <c r="IXC23" s="13"/>
      <c r="IXD23" s="15"/>
      <c r="IXE23" s="14"/>
      <c r="IXF23" s="14"/>
      <c r="IXG23" s="15"/>
      <c r="IXI23" s="16"/>
      <c r="IXJ23" s="13"/>
      <c r="IXK23" s="13"/>
      <c r="IXL23" s="15"/>
      <c r="IXM23" s="13"/>
      <c r="IXN23" s="13"/>
      <c r="IXO23" s="15"/>
      <c r="IXP23" s="13"/>
      <c r="IXQ23" s="13"/>
      <c r="IXR23" s="15"/>
      <c r="IXS23" s="13"/>
      <c r="IXT23" s="13"/>
      <c r="IXU23" s="15"/>
      <c r="IXV23" s="13"/>
      <c r="IXW23" s="17"/>
      <c r="IXX23" s="15"/>
      <c r="IXY23" s="13"/>
      <c r="IXZ23" s="13"/>
      <c r="IYA23" s="15"/>
      <c r="IYB23" s="14"/>
      <c r="IYC23" s="14"/>
      <c r="IYD23" s="15"/>
      <c r="IYF23" s="16"/>
      <c r="IYG23" s="13"/>
      <c r="IYH23" s="13"/>
      <c r="IYI23" s="15"/>
      <c r="IYJ23" s="13"/>
      <c r="IYK23" s="13"/>
      <c r="IYL23" s="15"/>
      <c r="IYM23" s="13"/>
      <c r="IYN23" s="13"/>
      <c r="IYO23" s="15"/>
      <c r="IYP23" s="13"/>
      <c r="IYQ23" s="13"/>
      <c r="IYR23" s="15"/>
      <c r="IYS23" s="13"/>
      <c r="IYT23" s="17"/>
      <c r="IYU23" s="15"/>
      <c r="IYV23" s="13"/>
      <c r="IYW23" s="13"/>
      <c r="IYX23" s="15"/>
      <c r="IYY23" s="14"/>
      <c r="IYZ23" s="14"/>
      <c r="IZA23" s="15"/>
      <c r="IZC23" s="16"/>
      <c r="IZD23" s="13"/>
      <c r="IZE23" s="13"/>
      <c r="IZF23" s="15"/>
      <c r="IZG23" s="13"/>
      <c r="IZH23" s="13"/>
      <c r="IZI23" s="15"/>
      <c r="IZJ23" s="13"/>
      <c r="IZK23" s="13"/>
      <c r="IZL23" s="15"/>
      <c r="IZM23" s="13"/>
      <c r="IZN23" s="13"/>
      <c r="IZO23" s="15"/>
      <c r="IZP23" s="13"/>
      <c r="IZQ23" s="17"/>
      <c r="IZR23" s="15"/>
      <c r="IZS23" s="13"/>
      <c r="IZT23" s="13"/>
      <c r="IZU23" s="15"/>
      <c r="IZV23" s="14"/>
      <c r="IZW23" s="14"/>
      <c r="IZX23" s="15"/>
      <c r="IZZ23" s="16"/>
      <c r="JAA23" s="13"/>
      <c r="JAB23" s="13"/>
      <c r="JAC23" s="15"/>
      <c r="JAD23" s="13"/>
      <c r="JAE23" s="13"/>
      <c r="JAF23" s="15"/>
      <c r="JAG23" s="13"/>
      <c r="JAH23" s="13"/>
      <c r="JAI23" s="15"/>
      <c r="JAJ23" s="13"/>
      <c r="JAK23" s="13"/>
      <c r="JAL23" s="15"/>
      <c r="JAM23" s="13"/>
      <c r="JAN23" s="17"/>
      <c r="JAO23" s="15"/>
      <c r="JAP23" s="13"/>
      <c r="JAQ23" s="13"/>
      <c r="JAR23" s="15"/>
      <c r="JAS23" s="14"/>
      <c r="JAT23" s="14"/>
      <c r="JAU23" s="15"/>
      <c r="JAW23" s="16"/>
      <c r="JAX23" s="13"/>
      <c r="JAY23" s="13"/>
      <c r="JAZ23" s="15"/>
      <c r="JBA23" s="13"/>
      <c r="JBB23" s="13"/>
      <c r="JBC23" s="15"/>
      <c r="JBD23" s="13"/>
      <c r="JBE23" s="13"/>
      <c r="JBF23" s="15"/>
      <c r="JBG23" s="13"/>
      <c r="JBH23" s="13"/>
      <c r="JBI23" s="15"/>
      <c r="JBJ23" s="13"/>
      <c r="JBK23" s="17"/>
      <c r="JBL23" s="15"/>
      <c r="JBM23" s="13"/>
      <c r="JBN23" s="13"/>
      <c r="JBO23" s="15"/>
      <c r="JBP23" s="14"/>
      <c r="JBQ23" s="14"/>
      <c r="JBR23" s="15"/>
      <c r="JBT23" s="16"/>
      <c r="JBU23" s="13"/>
      <c r="JBV23" s="13"/>
      <c r="JBW23" s="15"/>
      <c r="JBX23" s="13"/>
      <c r="JBY23" s="13"/>
      <c r="JBZ23" s="15"/>
      <c r="JCA23" s="13"/>
      <c r="JCB23" s="13"/>
      <c r="JCC23" s="15"/>
      <c r="JCD23" s="13"/>
      <c r="JCE23" s="13"/>
      <c r="JCF23" s="15"/>
      <c r="JCG23" s="13"/>
      <c r="JCH23" s="17"/>
      <c r="JCI23" s="15"/>
      <c r="JCJ23" s="13"/>
      <c r="JCK23" s="13"/>
      <c r="JCL23" s="15"/>
      <c r="JCM23" s="14"/>
      <c r="JCN23" s="14"/>
      <c r="JCO23" s="15"/>
      <c r="JCQ23" s="16"/>
      <c r="JCR23" s="13"/>
      <c r="JCS23" s="13"/>
      <c r="JCT23" s="15"/>
      <c r="JCU23" s="13"/>
      <c r="JCV23" s="13"/>
      <c r="JCW23" s="15"/>
      <c r="JCX23" s="13"/>
      <c r="JCY23" s="13"/>
      <c r="JCZ23" s="15"/>
      <c r="JDA23" s="13"/>
      <c r="JDB23" s="13"/>
      <c r="JDC23" s="15"/>
      <c r="JDD23" s="13"/>
      <c r="JDE23" s="17"/>
      <c r="JDF23" s="15"/>
      <c r="JDG23" s="13"/>
      <c r="JDH23" s="13"/>
      <c r="JDI23" s="15"/>
      <c r="JDJ23" s="14"/>
      <c r="JDK23" s="14"/>
      <c r="JDL23" s="15"/>
      <c r="JDN23" s="16"/>
      <c r="JDO23" s="13"/>
      <c r="JDP23" s="13"/>
      <c r="JDQ23" s="15"/>
      <c r="JDR23" s="13"/>
      <c r="JDS23" s="13"/>
      <c r="JDT23" s="15"/>
      <c r="JDU23" s="13"/>
      <c r="JDV23" s="13"/>
      <c r="JDW23" s="15"/>
      <c r="JDX23" s="13"/>
      <c r="JDY23" s="13"/>
      <c r="JDZ23" s="15"/>
      <c r="JEA23" s="13"/>
      <c r="JEB23" s="17"/>
      <c r="JEC23" s="15"/>
      <c r="JED23" s="13"/>
      <c r="JEE23" s="13"/>
      <c r="JEF23" s="15"/>
      <c r="JEG23" s="14"/>
      <c r="JEH23" s="14"/>
      <c r="JEI23" s="15"/>
      <c r="JEK23" s="16"/>
      <c r="JEL23" s="13"/>
      <c r="JEM23" s="13"/>
      <c r="JEN23" s="15"/>
      <c r="JEO23" s="13"/>
      <c r="JEP23" s="13"/>
      <c r="JEQ23" s="15"/>
      <c r="JER23" s="13"/>
      <c r="JES23" s="13"/>
      <c r="JET23" s="15"/>
      <c r="JEU23" s="13"/>
      <c r="JEV23" s="13"/>
      <c r="JEW23" s="15"/>
      <c r="JEX23" s="13"/>
      <c r="JEY23" s="17"/>
      <c r="JEZ23" s="15"/>
      <c r="JFA23" s="13"/>
      <c r="JFB23" s="13"/>
      <c r="JFC23" s="15"/>
      <c r="JFD23" s="14"/>
      <c r="JFE23" s="14"/>
      <c r="JFF23" s="15"/>
      <c r="JFH23" s="16"/>
      <c r="JFI23" s="13"/>
      <c r="JFJ23" s="13"/>
      <c r="JFK23" s="15"/>
      <c r="JFL23" s="13"/>
      <c r="JFM23" s="13"/>
      <c r="JFN23" s="15"/>
      <c r="JFO23" s="13"/>
      <c r="JFP23" s="13"/>
      <c r="JFQ23" s="15"/>
      <c r="JFR23" s="13"/>
      <c r="JFS23" s="13"/>
      <c r="JFT23" s="15"/>
      <c r="JFU23" s="13"/>
      <c r="JFV23" s="17"/>
      <c r="JFW23" s="15"/>
      <c r="JFX23" s="13"/>
      <c r="JFY23" s="13"/>
      <c r="JFZ23" s="15"/>
      <c r="JGA23" s="14"/>
      <c r="JGB23" s="14"/>
      <c r="JGC23" s="15"/>
      <c r="JGE23" s="16"/>
      <c r="JGF23" s="13"/>
      <c r="JGG23" s="13"/>
      <c r="JGH23" s="15"/>
      <c r="JGI23" s="13"/>
      <c r="JGJ23" s="13"/>
      <c r="JGK23" s="15"/>
      <c r="JGL23" s="13"/>
      <c r="JGM23" s="13"/>
      <c r="JGN23" s="15"/>
      <c r="JGO23" s="13"/>
      <c r="JGP23" s="13"/>
      <c r="JGQ23" s="15"/>
      <c r="JGR23" s="13"/>
      <c r="JGS23" s="17"/>
      <c r="JGT23" s="15"/>
      <c r="JGU23" s="13"/>
      <c r="JGV23" s="13"/>
      <c r="JGW23" s="15"/>
      <c r="JGX23" s="14"/>
      <c r="JGY23" s="14"/>
      <c r="JGZ23" s="15"/>
      <c r="JHB23" s="16"/>
      <c r="JHC23" s="13"/>
      <c r="JHD23" s="13"/>
      <c r="JHE23" s="15"/>
      <c r="JHF23" s="13"/>
      <c r="JHG23" s="13"/>
      <c r="JHH23" s="15"/>
      <c r="JHI23" s="13"/>
      <c r="JHJ23" s="13"/>
      <c r="JHK23" s="15"/>
      <c r="JHL23" s="13"/>
      <c r="JHM23" s="13"/>
      <c r="JHN23" s="15"/>
      <c r="JHO23" s="13"/>
      <c r="JHP23" s="17"/>
      <c r="JHQ23" s="15"/>
      <c r="JHR23" s="13"/>
      <c r="JHS23" s="13"/>
      <c r="JHT23" s="15"/>
      <c r="JHU23" s="14"/>
      <c r="JHV23" s="14"/>
      <c r="JHW23" s="15"/>
      <c r="JHY23" s="16"/>
      <c r="JHZ23" s="13"/>
      <c r="JIA23" s="13"/>
      <c r="JIB23" s="15"/>
      <c r="JIC23" s="13"/>
      <c r="JID23" s="13"/>
      <c r="JIE23" s="15"/>
      <c r="JIF23" s="13"/>
      <c r="JIG23" s="13"/>
      <c r="JIH23" s="15"/>
      <c r="JII23" s="13"/>
      <c r="JIJ23" s="13"/>
      <c r="JIK23" s="15"/>
      <c r="JIL23" s="13"/>
      <c r="JIM23" s="17"/>
      <c r="JIN23" s="15"/>
      <c r="JIO23" s="13"/>
      <c r="JIP23" s="13"/>
      <c r="JIQ23" s="15"/>
      <c r="JIR23" s="14"/>
      <c r="JIS23" s="14"/>
      <c r="JIT23" s="15"/>
      <c r="JIV23" s="16"/>
      <c r="JIW23" s="13"/>
      <c r="JIX23" s="13"/>
      <c r="JIY23" s="15"/>
      <c r="JIZ23" s="13"/>
      <c r="JJA23" s="13"/>
      <c r="JJB23" s="15"/>
      <c r="JJC23" s="13"/>
      <c r="JJD23" s="13"/>
      <c r="JJE23" s="15"/>
      <c r="JJF23" s="13"/>
      <c r="JJG23" s="13"/>
      <c r="JJH23" s="15"/>
      <c r="JJI23" s="13"/>
      <c r="JJJ23" s="17"/>
      <c r="JJK23" s="15"/>
      <c r="JJL23" s="13"/>
      <c r="JJM23" s="13"/>
      <c r="JJN23" s="15"/>
      <c r="JJO23" s="14"/>
      <c r="JJP23" s="14"/>
      <c r="JJQ23" s="15"/>
      <c r="JJS23" s="16"/>
      <c r="JJT23" s="13"/>
      <c r="JJU23" s="13"/>
      <c r="JJV23" s="15"/>
      <c r="JJW23" s="13"/>
      <c r="JJX23" s="13"/>
      <c r="JJY23" s="15"/>
      <c r="JJZ23" s="13"/>
      <c r="JKA23" s="13"/>
      <c r="JKB23" s="15"/>
      <c r="JKC23" s="13"/>
      <c r="JKD23" s="13"/>
      <c r="JKE23" s="15"/>
      <c r="JKF23" s="13"/>
      <c r="JKG23" s="17"/>
      <c r="JKH23" s="15"/>
      <c r="JKI23" s="13"/>
      <c r="JKJ23" s="13"/>
      <c r="JKK23" s="15"/>
      <c r="JKL23" s="14"/>
      <c r="JKM23" s="14"/>
      <c r="JKN23" s="15"/>
      <c r="JKP23" s="16"/>
      <c r="JKQ23" s="13"/>
      <c r="JKR23" s="13"/>
      <c r="JKS23" s="15"/>
      <c r="JKT23" s="13"/>
      <c r="JKU23" s="13"/>
      <c r="JKV23" s="15"/>
      <c r="JKW23" s="13"/>
      <c r="JKX23" s="13"/>
      <c r="JKY23" s="15"/>
      <c r="JKZ23" s="13"/>
      <c r="JLA23" s="13"/>
      <c r="JLB23" s="15"/>
      <c r="JLC23" s="13"/>
      <c r="JLD23" s="17"/>
      <c r="JLE23" s="15"/>
      <c r="JLF23" s="13"/>
      <c r="JLG23" s="13"/>
      <c r="JLH23" s="15"/>
      <c r="JLI23" s="14"/>
      <c r="JLJ23" s="14"/>
      <c r="JLK23" s="15"/>
      <c r="JLM23" s="16"/>
      <c r="JLN23" s="13"/>
      <c r="JLO23" s="13"/>
      <c r="JLP23" s="15"/>
      <c r="JLQ23" s="13"/>
      <c r="JLR23" s="13"/>
      <c r="JLS23" s="15"/>
      <c r="JLT23" s="13"/>
      <c r="JLU23" s="13"/>
      <c r="JLV23" s="15"/>
      <c r="JLW23" s="13"/>
      <c r="JLX23" s="13"/>
      <c r="JLY23" s="15"/>
      <c r="JLZ23" s="13"/>
      <c r="JMA23" s="17"/>
      <c r="JMB23" s="15"/>
      <c r="JMC23" s="13"/>
      <c r="JMD23" s="13"/>
      <c r="JME23" s="15"/>
      <c r="JMF23" s="14"/>
      <c r="JMG23" s="14"/>
      <c r="JMH23" s="15"/>
      <c r="JMJ23" s="16"/>
      <c r="JMK23" s="13"/>
      <c r="JML23" s="13"/>
      <c r="JMM23" s="15"/>
      <c r="JMN23" s="13"/>
      <c r="JMO23" s="13"/>
      <c r="JMP23" s="15"/>
      <c r="JMQ23" s="13"/>
      <c r="JMR23" s="13"/>
      <c r="JMS23" s="15"/>
      <c r="JMT23" s="13"/>
      <c r="JMU23" s="13"/>
      <c r="JMV23" s="15"/>
      <c r="JMW23" s="13"/>
      <c r="JMX23" s="17"/>
      <c r="JMY23" s="15"/>
      <c r="JMZ23" s="13"/>
      <c r="JNA23" s="13"/>
      <c r="JNB23" s="15"/>
      <c r="JNC23" s="14"/>
      <c r="JND23" s="14"/>
      <c r="JNE23" s="15"/>
      <c r="JNG23" s="16"/>
      <c r="JNH23" s="13"/>
      <c r="JNI23" s="13"/>
      <c r="JNJ23" s="15"/>
      <c r="JNK23" s="13"/>
      <c r="JNL23" s="13"/>
      <c r="JNM23" s="15"/>
      <c r="JNN23" s="13"/>
      <c r="JNO23" s="13"/>
      <c r="JNP23" s="15"/>
      <c r="JNQ23" s="13"/>
      <c r="JNR23" s="13"/>
      <c r="JNS23" s="15"/>
      <c r="JNT23" s="13"/>
      <c r="JNU23" s="17"/>
      <c r="JNV23" s="15"/>
      <c r="JNW23" s="13"/>
      <c r="JNX23" s="13"/>
      <c r="JNY23" s="15"/>
      <c r="JNZ23" s="14"/>
      <c r="JOA23" s="14"/>
      <c r="JOB23" s="15"/>
      <c r="JOD23" s="16"/>
      <c r="JOE23" s="13"/>
      <c r="JOF23" s="13"/>
      <c r="JOG23" s="15"/>
      <c r="JOH23" s="13"/>
      <c r="JOI23" s="13"/>
      <c r="JOJ23" s="15"/>
      <c r="JOK23" s="13"/>
      <c r="JOL23" s="13"/>
      <c r="JOM23" s="15"/>
      <c r="JON23" s="13"/>
      <c r="JOO23" s="13"/>
      <c r="JOP23" s="15"/>
      <c r="JOQ23" s="13"/>
      <c r="JOR23" s="17"/>
      <c r="JOS23" s="15"/>
      <c r="JOT23" s="13"/>
      <c r="JOU23" s="13"/>
      <c r="JOV23" s="15"/>
      <c r="JOW23" s="14"/>
      <c r="JOX23" s="14"/>
      <c r="JOY23" s="15"/>
      <c r="JPA23" s="16"/>
      <c r="JPB23" s="13"/>
      <c r="JPC23" s="13"/>
      <c r="JPD23" s="15"/>
      <c r="JPE23" s="13"/>
      <c r="JPF23" s="13"/>
      <c r="JPG23" s="15"/>
      <c r="JPH23" s="13"/>
      <c r="JPI23" s="13"/>
      <c r="JPJ23" s="15"/>
      <c r="JPK23" s="13"/>
      <c r="JPL23" s="13"/>
      <c r="JPM23" s="15"/>
      <c r="JPN23" s="13"/>
      <c r="JPO23" s="17"/>
      <c r="JPP23" s="15"/>
      <c r="JPQ23" s="13"/>
      <c r="JPR23" s="13"/>
      <c r="JPS23" s="15"/>
      <c r="JPT23" s="14"/>
      <c r="JPU23" s="14"/>
      <c r="JPV23" s="15"/>
      <c r="JPX23" s="16"/>
      <c r="JPY23" s="13"/>
      <c r="JPZ23" s="13"/>
      <c r="JQA23" s="15"/>
      <c r="JQB23" s="13"/>
      <c r="JQC23" s="13"/>
      <c r="JQD23" s="15"/>
      <c r="JQE23" s="13"/>
      <c r="JQF23" s="13"/>
      <c r="JQG23" s="15"/>
      <c r="JQH23" s="13"/>
      <c r="JQI23" s="13"/>
      <c r="JQJ23" s="15"/>
      <c r="JQK23" s="13"/>
      <c r="JQL23" s="17"/>
      <c r="JQM23" s="15"/>
      <c r="JQN23" s="13"/>
      <c r="JQO23" s="13"/>
      <c r="JQP23" s="15"/>
      <c r="JQQ23" s="14"/>
      <c r="JQR23" s="14"/>
      <c r="JQS23" s="15"/>
      <c r="JQU23" s="16"/>
      <c r="JQV23" s="13"/>
      <c r="JQW23" s="13"/>
      <c r="JQX23" s="15"/>
      <c r="JQY23" s="13"/>
      <c r="JQZ23" s="13"/>
      <c r="JRA23" s="15"/>
      <c r="JRB23" s="13"/>
      <c r="JRC23" s="13"/>
      <c r="JRD23" s="15"/>
      <c r="JRE23" s="13"/>
      <c r="JRF23" s="13"/>
      <c r="JRG23" s="15"/>
      <c r="JRH23" s="13"/>
      <c r="JRI23" s="17"/>
      <c r="JRJ23" s="15"/>
      <c r="JRK23" s="13"/>
      <c r="JRL23" s="13"/>
      <c r="JRM23" s="15"/>
      <c r="JRN23" s="14"/>
      <c r="JRO23" s="14"/>
      <c r="JRP23" s="15"/>
      <c r="JRR23" s="16"/>
      <c r="JRS23" s="13"/>
      <c r="JRT23" s="13"/>
      <c r="JRU23" s="15"/>
      <c r="JRV23" s="13"/>
      <c r="JRW23" s="13"/>
      <c r="JRX23" s="15"/>
      <c r="JRY23" s="13"/>
      <c r="JRZ23" s="13"/>
      <c r="JSA23" s="15"/>
      <c r="JSB23" s="13"/>
      <c r="JSC23" s="13"/>
      <c r="JSD23" s="15"/>
      <c r="JSE23" s="13"/>
      <c r="JSF23" s="17"/>
      <c r="JSG23" s="15"/>
      <c r="JSH23" s="13"/>
      <c r="JSI23" s="13"/>
      <c r="JSJ23" s="15"/>
      <c r="JSK23" s="14"/>
      <c r="JSL23" s="14"/>
      <c r="JSM23" s="15"/>
      <c r="JSO23" s="16"/>
      <c r="JSP23" s="13"/>
      <c r="JSQ23" s="13"/>
      <c r="JSR23" s="15"/>
      <c r="JSS23" s="13"/>
      <c r="JST23" s="13"/>
      <c r="JSU23" s="15"/>
      <c r="JSV23" s="13"/>
      <c r="JSW23" s="13"/>
      <c r="JSX23" s="15"/>
      <c r="JSY23" s="13"/>
      <c r="JSZ23" s="13"/>
      <c r="JTA23" s="15"/>
      <c r="JTB23" s="13"/>
      <c r="JTC23" s="17"/>
      <c r="JTD23" s="15"/>
      <c r="JTE23" s="13"/>
      <c r="JTF23" s="13"/>
      <c r="JTG23" s="15"/>
      <c r="JTH23" s="14"/>
      <c r="JTI23" s="14"/>
      <c r="JTJ23" s="15"/>
      <c r="JTL23" s="16"/>
      <c r="JTM23" s="13"/>
      <c r="JTN23" s="13"/>
      <c r="JTO23" s="15"/>
      <c r="JTP23" s="13"/>
      <c r="JTQ23" s="13"/>
      <c r="JTR23" s="15"/>
      <c r="JTS23" s="13"/>
      <c r="JTT23" s="13"/>
      <c r="JTU23" s="15"/>
      <c r="JTV23" s="13"/>
      <c r="JTW23" s="13"/>
      <c r="JTX23" s="15"/>
      <c r="JTY23" s="13"/>
      <c r="JTZ23" s="17"/>
      <c r="JUA23" s="15"/>
      <c r="JUB23" s="13"/>
      <c r="JUC23" s="13"/>
      <c r="JUD23" s="15"/>
      <c r="JUE23" s="14"/>
      <c r="JUF23" s="14"/>
      <c r="JUG23" s="15"/>
      <c r="JUI23" s="16"/>
      <c r="JUJ23" s="13"/>
      <c r="JUK23" s="13"/>
      <c r="JUL23" s="15"/>
      <c r="JUM23" s="13"/>
      <c r="JUN23" s="13"/>
      <c r="JUO23" s="15"/>
      <c r="JUP23" s="13"/>
      <c r="JUQ23" s="13"/>
      <c r="JUR23" s="15"/>
      <c r="JUS23" s="13"/>
      <c r="JUT23" s="13"/>
      <c r="JUU23" s="15"/>
      <c r="JUV23" s="13"/>
      <c r="JUW23" s="17"/>
      <c r="JUX23" s="15"/>
      <c r="JUY23" s="13"/>
      <c r="JUZ23" s="13"/>
      <c r="JVA23" s="15"/>
      <c r="JVB23" s="14"/>
      <c r="JVC23" s="14"/>
      <c r="JVD23" s="15"/>
      <c r="JVF23" s="16"/>
      <c r="JVG23" s="13"/>
      <c r="JVH23" s="13"/>
      <c r="JVI23" s="15"/>
      <c r="JVJ23" s="13"/>
      <c r="JVK23" s="13"/>
      <c r="JVL23" s="15"/>
      <c r="JVM23" s="13"/>
      <c r="JVN23" s="13"/>
      <c r="JVO23" s="15"/>
      <c r="JVP23" s="13"/>
      <c r="JVQ23" s="13"/>
      <c r="JVR23" s="15"/>
      <c r="JVS23" s="13"/>
      <c r="JVT23" s="17"/>
      <c r="JVU23" s="15"/>
      <c r="JVV23" s="13"/>
      <c r="JVW23" s="13"/>
      <c r="JVX23" s="15"/>
      <c r="JVY23" s="14"/>
      <c r="JVZ23" s="14"/>
      <c r="JWA23" s="15"/>
      <c r="JWC23" s="16"/>
      <c r="JWD23" s="13"/>
      <c r="JWE23" s="13"/>
      <c r="JWF23" s="15"/>
      <c r="JWG23" s="13"/>
      <c r="JWH23" s="13"/>
      <c r="JWI23" s="15"/>
      <c r="JWJ23" s="13"/>
      <c r="JWK23" s="13"/>
      <c r="JWL23" s="15"/>
      <c r="JWM23" s="13"/>
      <c r="JWN23" s="13"/>
      <c r="JWO23" s="15"/>
      <c r="JWP23" s="13"/>
      <c r="JWQ23" s="17"/>
      <c r="JWR23" s="15"/>
      <c r="JWS23" s="13"/>
      <c r="JWT23" s="13"/>
      <c r="JWU23" s="15"/>
      <c r="JWV23" s="14"/>
      <c r="JWW23" s="14"/>
      <c r="JWX23" s="15"/>
      <c r="JWZ23" s="16"/>
      <c r="JXA23" s="13"/>
      <c r="JXB23" s="13"/>
      <c r="JXC23" s="15"/>
      <c r="JXD23" s="13"/>
      <c r="JXE23" s="13"/>
      <c r="JXF23" s="15"/>
      <c r="JXG23" s="13"/>
      <c r="JXH23" s="13"/>
      <c r="JXI23" s="15"/>
      <c r="JXJ23" s="13"/>
      <c r="JXK23" s="13"/>
      <c r="JXL23" s="15"/>
      <c r="JXM23" s="13"/>
      <c r="JXN23" s="17"/>
      <c r="JXO23" s="15"/>
      <c r="JXP23" s="13"/>
      <c r="JXQ23" s="13"/>
      <c r="JXR23" s="15"/>
      <c r="JXS23" s="14"/>
      <c r="JXT23" s="14"/>
      <c r="JXU23" s="15"/>
      <c r="JXW23" s="16"/>
      <c r="JXX23" s="13"/>
      <c r="JXY23" s="13"/>
      <c r="JXZ23" s="15"/>
      <c r="JYA23" s="13"/>
      <c r="JYB23" s="13"/>
      <c r="JYC23" s="15"/>
      <c r="JYD23" s="13"/>
      <c r="JYE23" s="13"/>
      <c r="JYF23" s="15"/>
      <c r="JYG23" s="13"/>
      <c r="JYH23" s="13"/>
      <c r="JYI23" s="15"/>
      <c r="JYJ23" s="13"/>
      <c r="JYK23" s="17"/>
      <c r="JYL23" s="15"/>
      <c r="JYM23" s="13"/>
      <c r="JYN23" s="13"/>
      <c r="JYO23" s="15"/>
      <c r="JYP23" s="14"/>
      <c r="JYQ23" s="14"/>
      <c r="JYR23" s="15"/>
      <c r="JYT23" s="16"/>
      <c r="JYU23" s="13"/>
      <c r="JYV23" s="13"/>
      <c r="JYW23" s="15"/>
      <c r="JYX23" s="13"/>
      <c r="JYY23" s="13"/>
      <c r="JYZ23" s="15"/>
      <c r="JZA23" s="13"/>
      <c r="JZB23" s="13"/>
      <c r="JZC23" s="15"/>
      <c r="JZD23" s="13"/>
      <c r="JZE23" s="13"/>
      <c r="JZF23" s="15"/>
      <c r="JZG23" s="13"/>
      <c r="JZH23" s="17"/>
      <c r="JZI23" s="15"/>
      <c r="JZJ23" s="13"/>
      <c r="JZK23" s="13"/>
      <c r="JZL23" s="15"/>
      <c r="JZM23" s="14"/>
      <c r="JZN23" s="14"/>
      <c r="JZO23" s="15"/>
      <c r="JZQ23" s="16"/>
      <c r="JZR23" s="13"/>
      <c r="JZS23" s="13"/>
      <c r="JZT23" s="15"/>
      <c r="JZU23" s="13"/>
      <c r="JZV23" s="13"/>
      <c r="JZW23" s="15"/>
      <c r="JZX23" s="13"/>
      <c r="JZY23" s="13"/>
      <c r="JZZ23" s="15"/>
      <c r="KAA23" s="13"/>
      <c r="KAB23" s="13"/>
      <c r="KAC23" s="15"/>
      <c r="KAD23" s="13"/>
      <c r="KAE23" s="17"/>
      <c r="KAF23" s="15"/>
      <c r="KAG23" s="13"/>
      <c r="KAH23" s="13"/>
      <c r="KAI23" s="15"/>
      <c r="KAJ23" s="14"/>
      <c r="KAK23" s="14"/>
      <c r="KAL23" s="15"/>
      <c r="KAN23" s="16"/>
      <c r="KAO23" s="13"/>
      <c r="KAP23" s="13"/>
      <c r="KAQ23" s="15"/>
      <c r="KAR23" s="13"/>
      <c r="KAS23" s="13"/>
      <c r="KAT23" s="15"/>
      <c r="KAU23" s="13"/>
      <c r="KAV23" s="13"/>
      <c r="KAW23" s="15"/>
      <c r="KAX23" s="13"/>
      <c r="KAY23" s="13"/>
      <c r="KAZ23" s="15"/>
      <c r="KBA23" s="13"/>
      <c r="KBB23" s="17"/>
      <c r="KBC23" s="15"/>
      <c r="KBD23" s="13"/>
      <c r="KBE23" s="13"/>
      <c r="KBF23" s="15"/>
      <c r="KBG23" s="14"/>
      <c r="KBH23" s="14"/>
      <c r="KBI23" s="15"/>
      <c r="KBK23" s="16"/>
      <c r="KBL23" s="13"/>
      <c r="KBM23" s="13"/>
      <c r="KBN23" s="15"/>
      <c r="KBO23" s="13"/>
      <c r="KBP23" s="13"/>
      <c r="KBQ23" s="15"/>
      <c r="KBR23" s="13"/>
      <c r="KBS23" s="13"/>
      <c r="KBT23" s="15"/>
      <c r="KBU23" s="13"/>
      <c r="KBV23" s="13"/>
      <c r="KBW23" s="15"/>
      <c r="KBX23" s="13"/>
      <c r="KBY23" s="17"/>
      <c r="KBZ23" s="15"/>
      <c r="KCA23" s="13"/>
      <c r="KCB23" s="13"/>
      <c r="KCC23" s="15"/>
      <c r="KCD23" s="14"/>
      <c r="KCE23" s="14"/>
      <c r="KCF23" s="15"/>
      <c r="KCH23" s="16"/>
      <c r="KCI23" s="13"/>
      <c r="KCJ23" s="13"/>
      <c r="KCK23" s="15"/>
      <c r="KCL23" s="13"/>
      <c r="KCM23" s="13"/>
      <c r="KCN23" s="15"/>
      <c r="KCO23" s="13"/>
      <c r="KCP23" s="13"/>
      <c r="KCQ23" s="15"/>
      <c r="KCR23" s="13"/>
      <c r="KCS23" s="13"/>
      <c r="KCT23" s="15"/>
      <c r="KCU23" s="13"/>
      <c r="KCV23" s="17"/>
      <c r="KCW23" s="15"/>
      <c r="KCX23" s="13"/>
      <c r="KCY23" s="13"/>
      <c r="KCZ23" s="15"/>
      <c r="KDA23" s="14"/>
      <c r="KDB23" s="14"/>
      <c r="KDC23" s="15"/>
      <c r="KDE23" s="16"/>
      <c r="KDF23" s="13"/>
      <c r="KDG23" s="13"/>
      <c r="KDH23" s="15"/>
      <c r="KDI23" s="13"/>
      <c r="KDJ23" s="13"/>
      <c r="KDK23" s="15"/>
      <c r="KDL23" s="13"/>
      <c r="KDM23" s="13"/>
      <c r="KDN23" s="15"/>
      <c r="KDO23" s="13"/>
      <c r="KDP23" s="13"/>
      <c r="KDQ23" s="15"/>
      <c r="KDR23" s="13"/>
      <c r="KDS23" s="17"/>
      <c r="KDT23" s="15"/>
      <c r="KDU23" s="13"/>
      <c r="KDV23" s="13"/>
      <c r="KDW23" s="15"/>
      <c r="KDX23" s="14"/>
      <c r="KDY23" s="14"/>
      <c r="KDZ23" s="15"/>
      <c r="KEB23" s="16"/>
      <c r="KEC23" s="13"/>
      <c r="KED23" s="13"/>
      <c r="KEE23" s="15"/>
      <c r="KEF23" s="13"/>
      <c r="KEG23" s="13"/>
      <c r="KEH23" s="15"/>
      <c r="KEI23" s="13"/>
      <c r="KEJ23" s="13"/>
      <c r="KEK23" s="15"/>
      <c r="KEL23" s="13"/>
      <c r="KEM23" s="13"/>
      <c r="KEN23" s="15"/>
      <c r="KEO23" s="13"/>
      <c r="KEP23" s="17"/>
      <c r="KEQ23" s="15"/>
      <c r="KER23" s="13"/>
      <c r="KES23" s="13"/>
      <c r="KET23" s="15"/>
      <c r="KEU23" s="14"/>
      <c r="KEV23" s="14"/>
      <c r="KEW23" s="15"/>
      <c r="KEY23" s="16"/>
      <c r="KEZ23" s="13"/>
      <c r="KFA23" s="13"/>
      <c r="KFB23" s="15"/>
      <c r="KFC23" s="13"/>
      <c r="KFD23" s="13"/>
      <c r="KFE23" s="15"/>
      <c r="KFF23" s="13"/>
      <c r="KFG23" s="13"/>
      <c r="KFH23" s="15"/>
      <c r="KFI23" s="13"/>
      <c r="KFJ23" s="13"/>
      <c r="KFK23" s="15"/>
      <c r="KFL23" s="13"/>
      <c r="KFM23" s="17"/>
      <c r="KFN23" s="15"/>
      <c r="KFO23" s="13"/>
      <c r="KFP23" s="13"/>
      <c r="KFQ23" s="15"/>
      <c r="KFR23" s="14"/>
      <c r="KFS23" s="14"/>
      <c r="KFT23" s="15"/>
      <c r="KFV23" s="16"/>
      <c r="KFW23" s="13"/>
      <c r="KFX23" s="13"/>
      <c r="KFY23" s="15"/>
      <c r="KFZ23" s="13"/>
      <c r="KGA23" s="13"/>
      <c r="KGB23" s="15"/>
      <c r="KGC23" s="13"/>
      <c r="KGD23" s="13"/>
      <c r="KGE23" s="15"/>
      <c r="KGF23" s="13"/>
      <c r="KGG23" s="13"/>
      <c r="KGH23" s="15"/>
      <c r="KGI23" s="13"/>
      <c r="KGJ23" s="17"/>
      <c r="KGK23" s="15"/>
      <c r="KGL23" s="13"/>
      <c r="KGM23" s="13"/>
      <c r="KGN23" s="15"/>
      <c r="KGO23" s="14"/>
      <c r="KGP23" s="14"/>
      <c r="KGQ23" s="15"/>
      <c r="KGS23" s="16"/>
      <c r="KGT23" s="13"/>
      <c r="KGU23" s="13"/>
      <c r="KGV23" s="15"/>
      <c r="KGW23" s="13"/>
      <c r="KGX23" s="13"/>
      <c r="KGY23" s="15"/>
      <c r="KGZ23" s="13"/>
      <c r="KHA23" s="13"/>
      <c r="KHB23" s="15"/>
      <c r="KHC23" s="13"/>
      <c r="KHD23" s="13"/>
      <c r="KHE23" s="15"/>
      <c r="KHF23" s="13"/>
      <c r="KHG23" s="17"/>
      <c r="KHH23" s="15"/>
      <c r="KHI23" s="13"/>
      <c r="KHJ23" s="13"/>
      <c r="KHK23" s="15"/>
      <c r="KHL23" s="14"/>
      <c r="KHM23" s="14"/>
      <c r="KHN23" s="15"/>
      <c r="KHP23" s="16"/>
      <c r="KHQ23" s="13"/>
      <c r="KHR23" s="13"/>
      <c r="KHS23" s="15"/>
      <c r="KHT23" s="13"/>
      <c r="KHU23" s="13"/>
      <c r="KHV23" s="15"/>
      <c r="KHW23" s="13"/>
      <c r="KHX23" s="13"/>
      <c r="KHY23" s="15"/>
      <c r="KHZ23" s="13"/>
      <c r="KIA23" s="13"/>
      <c r="KIB23" s="15"/>
      <c r="KIC23" s="13"/>
      <c r="KID23" s="17"/>
      <c r="KIE23" s="15"/>
      <c r="KIF23" s="13"/>
      <c r="KIG23" s="13"/>
      <c r="KIH23" s="15"/>
      <c r="KII23" s="14"/>
      <c r="KIJ23" s="14"/>
      <c r="KIK23" s="15"/>
      <c r="KIM23" s="16"/>
      <c r="KIN23" s="13"/>
      <c r="KIO23" s="13"/>
      <c r="KIP23" s="15"/>
      <c r="KIQ23" s="13"/>
      <c r="KIR23" s="13"/>
      <c r="KIS23" s="15"/>
      <c r="KIT23" s="13"/>
      <c r="KIU23" s="13"/>
      <c r="KIV23" s="15"/>
      <c r="KIW23" s="13"/>
      <c r="KIX23" s="13"/>
      <c r="KIY23" s="15"/>
      <c r="KIZ23" s="13"/>
      <c r="KJA23" s="17"/>
      <c r="KJB23" s="15"/>
      <c r="KJC23" s="13"/>
      <c r="KJD23" s="13"/>
      <c r="KJE23" s="15"/>
      <c r="KJF23" s="14"/>
      <c r="KJG23" s="14"/>
      <c r="KJH23" s="15"/>
      <c r="KJJ23" s="16"/>
      <c r="KJK23" s="13"/>
      <c r="KJL23" s="13"/>
      <c r="KJM23" s="15"/>
      <c r="KJN23" s="13"/>
      <c r="KJO23" s="13"/>
      <c r="KJP23" s="15"/>
      <c r="KJQ23" s="13"/>
      <c r="KJR23" s="13"/>
      <c r="KJS23" s="15"/>
      <c r="KJT23" s="13"/>
      <c r="KJU23" s="13"/>
      <c r="KJV23" s="15"/>
      <c r="KJW23" s="13"/>
      <c r="KJX23" s="17"/>
      <c r="KJY23" s="15"/>
      <c r="KJZ23" s="13"/>
      <c r="KKA23" s="13"/>
      <c r="KKB23" s="15"/>
      <c r="KKC23" s="14"/>
      <c r="KKD23" s="14"/>
      <c r="KKE23" s="15"/>
      <c r="KKG23" s="16"/>
      <c r="KKH23" s="13"/>
      <c r="KKI23" s="13"/>
      <c r="KKJ23" s="15"/>
      <c r="KKK23" s="13"/>
      <c r="KKL23" s="13"/>
      <c r="KKM23" s="15"/>
      <c r="KKN23" s="13"/>
      <c r="KKO23" s="13"/>
      <c r="KKP23" s="15"/>
      <c r="KKQ23" s="13"/>
      <c r="KKR23" s="13"/>
      <c r="KKS23" s="15"/>
      <c r="KKT23" s="13"/>
      <c r="KKU23" s="17"/>
      <c r="KKV23" s="15"/>
      <c r="KKW23" s="13"/>
      <c r="KKX23" s="13"/>
      <c r="KKY23" s="15"/>
      <c r="KKZ23" s="14"/>
      <c r="KLA23" s="14"/>
      <c r="KLB23" s="15"/>
      <c r="KLD23" s="16"/>
      <c r="KLE23" s="13"/>
      <c r="KLF23" s="13"/>
      <c r="KLG23" s="15"/>
      <c r="KLH23" s="13"/>
      <c r="KLI23" s="13"/>
      <c r="KLJ23" s="15"/>
      <c r="KLK23" s="13"/>
      <c r="KLL23" s="13"/>
      <c r="KLM23" s="15"/>
      <c r="KLN23" s="13"/>
      <c r="KLO23" s="13"/>
      <c r="KLP23" s="15"/>
      <c r="KLQ23" s="13"/>
      <c r="KLR23" s="17"/>
      <c r="KLS23" s="15"/>
      <c r="KLT23" s="13"/>
      <c r="KLU23" s="13"/>
      <c r="KLV23" s="15"/>
      <c r="KLW23" s="14"/>
      <c r="KLX23" s="14"/>
      <c r="KLY23" s="15"/>
      <c r="KMA23" s="16"/>
      <c r="KMB23" s="13"/>
      <c r="KMC23" s="13"/>
      <c r="KMD23" s="15"/>
      <c r="KME23" s="13"/>
      <c r="KMF23" s="13"/>
      <c r="KMG23" s="15"/>
      <c r="KMH23" s="13"/>
      <c r="KMI23" s="13"/>
      <c r="KMJ23" s="15"/>
      <c r="KMK23" s="13"/>
      <c r="KML23" s="13"/>
      <c r="KMM23" s="15"/>
      <c r="KMN23" s="13"/>
      <c r="KMO23" s="17"/>
      <c r="KMP23" s="15"/>
      <c r="KMQ23" s="13"/>
      <c r="KMR23" s="13"/>
      <c r="KMS23" s="15"/>
      <c r="KMT23" s="14"/>
      <c r="KMU23" s="14"/>
      <c r="KMV23" s="15"/>
      <c r="KMX23" s="16"/>
      <c r="KMY23" s="13"/>
      <c r="KMZ23" s="13"/>
      <c r="KNA23" s="15"/>
      <c r="KNB23" s="13"/>
      <c r="KNC23" s="13"/>
      <c r="KND23" s="15"/>
      <c r="KNE23" s="13"/>
      <c r="KNF23" s="13"/>
      <c r="KNG23" s="15"/>
      <c r="KNH23" s="13"/>
      <c r="KNI23" s="13"/>
      <c r="KNJ23" s="15"/>
      <c r="KNK23" s="13"/>
      <c r="KNL23" s="17"/>
      <c r="KNM23" s="15"/>
      <c r="KNN23" s="13"/>
      <c r="KNO23" s="13"/>
      <c r="KNP23" s="15"/>
      <c r="KNQ23" s="14"/>
      <c r="KNR23" s="14"/>
      <c r="KNS23" s="15"/>
      <c r="KNU23" s="16"/>
      <c r="KNV23" s="13"/>
      <c r="KNW23" s="13"/>
      <c r="KNX23" s="15"/>
      <c r="KNY23" s="13"/>
      <c r="KNZ23" s="13"/>
      <c r="KOA23" s="15"/>
      <c r="KOB23" s="13"/>
      <c r="KOC23" s="13"/>
      <c r="KOD23" s="15"/>
      <c r="KOE23" s="13"/>
      <c r="KOF23" s="13"/>
      <c r="KOG23" s="15"/>
      <c r="KOH23" s="13"/>
      <c r="KOI23" s="17"/>
      <c r="KOJ23" s="15"/>
      <c r="KOK23" s="13"/>
      <c r="KOL23" s="13"/>
      <c r="KOM23" s="15"/>
      <c r="KON23" s="14"/>
      <c r="KOO23" s="14"/>
      <c r="KOP23" s="15"/>
      <c r="KOR23" s="16"/>
      <c r="KOS23" s="13"/>
      <c r="KOT23" s="13"/>
      <c r="KOU23" s="15"/>
      <c r="KOV23" s="13"/>
      <c r="KOW23" s="13"/>
      <c r="KOX23" s="15"/>
      <c r="KOY23" s="13"/>
      <c r="KOZ23" s="13"/>
      <c r="KPA23" s="15"/>
      <c r="KPB23" s="13"/>
      <c r="KPC23" s="13"/>
      <c r="KPD23" s="15"/>
      <c r="KPE23" s="13"/>
      <c r="KPF23" s="17"/>
      <c r="KPG23" s="15"/>
      <c r="KPH23" s="13"/>
      <c r="KPI23" s="13"/>
      <c r="KPJ23" s="15"/>
      <c r="KPK23" s="14"/>
      <c r="KPL23" s="14"/>
      <c r="KPM23" s="15"/>
      <c r="KPO23" s="16"/>
      <c r="KPP23" s="13"/>
      <c r="KPQ23" s="13"/>
      <c r="KPR23" s="15"/>
      <c r="KPS23" s="13"/>
      <c r="KPT23" s="13"/>
      <c r="KPU23" s="15"/>
      <c r="KPV23" s="13"/>
      <c r="KPW23" s="13"/>
      <c r="KPX23" s="15"/>
      <c r="KPY23" s="13"/>
      <c r="KPZ23" s="13"/>
      <c r="KQA23" s="15"/>
      <c r="KQB23" s="13"/>
      <c r="KQC23" s="17"/>
      <c r="KQD23" s="15"/>
      <c r="KQE23" s="13"/>
      <c r="KQF23" s="13"/>
      <c r="KQG23" s="15"/>
      <c r="KQH23" s="14"/>
      <c r="KQI23" s="14"/>
      <c r="KQJ23" s="15"/>
      <c r="KQL23" s="16"/>
      <c r="KQM23" s="13"/>
      <c r="KQN23" s="13"/>
      <c r="KQO23" s="15"/>
      <c r="KQP23" s="13"/>
      <c r="KQQ23" s="13"/>
      <c r="KQR23" s="15"/>
      <c r="KQS23" s="13"/>
      <c r="KQT23" s="13"/>
      <c r="KQU23" s="15"/>
      <c r="KQV23" s="13"/>
      <c r="KQW23" s="13"/>
      <c r="KQX23" s="15"/>
      <c r="KQY23" s="13"/>
      <c r="KQZ23" s="17"/>
      <c r="KRA23" s="15"/>
      <c r="KRB23" s="13"/>
      <c r="KRC23" s="13"/>
      <c r="KRD23" s="15"/>
      <c r="KRE23" s="14"/>
      <c r="KRF23" s="14"/>
      <c r="KRG23" s="15"/>
      <c r="KRI23" s="16"/>
      <c r="KRJ23" s="13"/>
      <c r="KRK23" s="13"/>
      <c r="KRL23" s="15"/>
      <c r="KRM23" s="13"/>
      <c r="KRN23" s="13"/>
      <c r="KRO23" s="15"/>
      <c r="KRP23" s="13"/>
      <c r="KRQ23" s="13"/>
      <c r="KRR23" s="15"/>
      <c r="KRS23" s="13"/>
      <c r="KRT23" s="13"/>
      <c r="KRU23" s="15"/>
      <c r="KRV23" s="13"/>
      <c r="KRW23" s="17"/>
      <c r="KRX23" s="15"/>
      <c r="KRY23" s="13"/>
      <c r="KRZ23" s="13"/>
      <c r="KSA23" s="15"/>
      <c r="KSB23" s="14"/>
      <c r="KSC23" s="14"/>
      <c r="KSD23" s="15"/>
      <c r="KSF23" s="16"/>
      <c r="KSG23" s="13"/>
      <c r="KSH23" s="13"/>
      <c r="KSI23" s="15"/>
      <c r="KSJ23" s="13"/>
      <c r="KSK23" s="13"/>
      <c r="KSL23" s="15"/>
      <c r="KSM23" s="13"/>
      <c r="KSN23" s="13"/>
      <c r="KSO23" s="15"/>
      <c r="KSP23" s="13"/>
      <c r="KSQ23" s="13"/>
      <c r="KSR23" s="15"/>
      <c r="KSS23" s="13"/>
      <c r="KST23" s="17"/>
      <c r="KSU23" s="15"/>
      <c r="KSV23" s="13"/>
      <c r="KSW23" s="13"/>
      <c r="KSX23" s="15"/>
      <c r="KSY23" s="14"/>
      <c r="KSZ23" s="14"/>
      <c r="KTA23" s="15"/>
      <c r="KTC23" s="16"/>
      <c r="KTD23" s="13"/>
      <c r="KTE23" s="13"/>
      <c r="KTF23" s="15"/>
      <c r="KTG23" s="13"/>
      <c r="KTH23" s="13"/>
      <c r="KTI23" s="15"/>
      <c r="KTJ23" s="13"/>
      <c r="KTK23" s="13"/>
      <c r="KTL23" s="15"/>
      <c r="KTM23" s="13"/>
      <c r="KTN23" s="13"/>
      <c r="KTO23" s="15"/>
      <c r="KTP23" s="13"/>
      <c r="KTQ23" s="17"/>
      <c r="KTR23" s="15"/>
      <c r="KTS23" s="13"/>
      <c r="KTT23" s="13"/>
      <c r="KTU23" s="15"/>
      <c r="KTV23" s="14"/>
      <c r="KTW23" s="14"/>
      <c r="KTX23" s="15"/>
      <c r="KTZ23" s="16"/>
      <c r="KUA23" s="13"/>
      <c r="KUB23" s="13"/>
      <c r="KUC23" s="15"/>
      <c r="KUD23" s="13"/>
      <c r="KUE23" s="13"/>
      <c r="KUF23" s="15"/>
      <c r="KUG23" s="13"/>
      <c r="KUH23" s="13"/>
      <c r="KUI23" s="15"/>
      <c r="KUJ23" s="13"/>
      <c r="KUK23" s="13"/>
      <c r="KUL23" s="15"/>
      <c r="KUM23" s="13"/>
      <c r="KUN23" s="17"/>
      <c r="KUO23" s="15"/>
      <c r="KUP23" s="13"/>
      <c r="KUQ23" s="13"/>
      <c r="KUR23" s="15"/>
      <c r="KUS23" s="14"/>
      <c r="KUT23" s="14"/>
      <c r="KUU23" s="15"/>
      <c r="KUW23" s="16"/>
      <c r="KUX23" s="13"/>
      <c r="KUY23" s="13"/>
      <c r="KUZ23" s="15"/>
      <c r="KVA23" s="13"/>
      <c r="KVB23" s="13"/>
      <c r="KVC23" s="15"/>
      <c r="KVD23" s="13"/>
      <c r="KVE23" s="13"/>
      <c r="KVF23" s="15"/>
      <c r="KVG23" s="13"/>
      <c r="KVH23" s="13"/>
      <c r="KVI23" s="15"/>
      <c r="KVJ23" s="13"/>
      <c r="KVK23" s="17"/>
      <c r="KVL23" s="15"/>
      <c r="KVM23" s="13"/>
      <c r="KVN23" s="13"/>
      <c r="KVO23" s="15"/>
      <c r="KVP23" s="14"/>
      <c r="KVQ23" s="14"/>
      <c r="KVR23" s="15"/>
      <c r="KVT23" s="16"/>
      <c r="KVU23" s="13"/>
      <c r="KVV23" s="13"/>
      <c r="KVW23" s="15"/>
      <c r="KVX23" s="13"/>
      <c r="KVY23" s="13"/>
      <c r="KVZ23" s="15"/>
      <c r="KWA23" s="13"/>
      <c r="KWB23" s="13"/>
      <c r="KWC23" s="15"/>
      <c r="KWD23" s="13"/>
      <c r="KWE23" s="13"/>
      <c r="KWF23" s="15"/>
      <c r="KWG23" s="13"/>
      <c r="KWH23" s="17"/>
      <c r="KWI23" s="15"/>
      <c r="KWJ23" s="13"/>
      <c r="KWK23" s="13"/>
      <c r="KWL23" s="15"/>
      <c r="KWM23" s="14"/>
      <c r="KWN23" s="14"/>
      <c r="KWO23" s="15"/>
      <c r="KWQ23" s="16"/>
      <c r="KWR23" s="13"/>
      <c r="KWS23" s="13"/>
      <c r="KWT23" s="15"/>
      <c r="KWU23" s="13"/>
      <c r="KWV23" s="13"/>
      <c r="KWW23" s="15"/>
      <c r="KWX23" s="13"/>
      <c r="KWY23" s="13"/>
      <c r="KWZ23" s="15"/>
      <c r="KXA23" s="13"/>
      <c r="KXB23" s="13"/>
      <c r="KXC23" s="15"/>
      <c r="KXD23" s="13"/>
      <c r="KXE23" s="17"/>
      <c r="KXF23" s="15"/>
      <c r="KXG23" s="13"/>
      <c r="KXH23" s="13"/>
      <c r="KXI23" s="15"/>
      <c r="KXJ23" s="14"/>
      <c r="KXK23" s="14"/>
      <c r="KXL23" s="15"/>
      <c r="KXN23" s="16"/>
      <c r="KXO23" s="13"/>
      <c r="KXP23" s="13"/>
      <c r="KXQ23" s="15"/>
      <c r="KXR23" s="13"/>
      <c r="KXS23" s="13"/>
      <c r="KXT23" s="15"/>
      <c r="KXU23" s="13"/>
      <c r="KXV23" s="13"/>
      <c r="KXW23" s="15"/>
      <c r="KXX23" s="13"/>
      <c r="KXY23" s="13"/>
      <c r="KXZ23" s="15"/>
      <c r="KYA23" s="13"/>
      <c r="KYB23" s="17"/>
      <c r="KYC23" s="15"/>
      <c r="KYD23" s="13"/>
      <c r="KYE23" s="13"/>
      <c r="KYF23" s="15"/>
      <c r="KYG23" s="14"/>
      <c r="KYH23" s="14"/>
      <c r="KYI23" s="15"/>
      <c r="KYK23" s="16"/>
      <c r="KYL23" s="13"/>
      <c r="KYM23" s="13"/>
      <c r="KYN23" s="15"/>
      <c r="KYO23" s="13"/>
      <c r="KYP23" s="13"/>
      <c r="KYQ23" s="15"/>
      <c r="KYR23" s="13"/>
      <c r="KYS23" s="13"/>
      <c r="KYT23" s="15"/>
      <c r="KYU23" s="13"/>
      <c r="KYV23" s="13"/>
      <c r="KYW23" s="15"/>
      <c r="KYX23" s="13"/>
      <c r="KYY23" s="17"/>
      <c r="KYZ23" s="15"/>
      <c r="KZA23" s="13"/>
      <c r="KZB23" s="13"/>
      <c r="KZC23" s="15"/>
      <c r="KZD23" s="14"/>
      <c r="KZE23" s="14"/>
      <c r="KZF23" s="15"/>
      <c r="KZH23" s="16"/>
      <c r="KZI23" s="13"/>
      <c r="KZJ23" s="13"/>
      <c r="KZK23" s="15"/>
      <c r="KZL23" s="13"/>
      <c r="KZM23" s="13"/>
      <c r="KZN23" s="15"/>
      <c r="KZO23" s="13"/>
      <c r="KZP23" s="13"/>
      <c r="KZQ23" s="15"/>
      <c r="KZR23" s="13"/>
      <c r="KZS23" s="13"/>
      <c r="KZT23" s="15"/>
      <c r="KZU23" s="13"/>
      <c r="KZV23" s="17"/>
      <c r="KZW23" s="15"/>
      <c r="KZX23" s="13"/>
      <c r="KZY23" s="13"/>
      <c r="KZZ23" s="15"/>
      <c r="LAA23" s="14"/>
      <c r="LAB23" s="14"/>
      <c r="LAC23" s="15"/>
      <c r="LAE23" s="16"/>
      <c r="LAF23" s="13"/>
      <c r="LAG23" s="13"/>
      <c r="LAH23" s="15"/>
      <c r="LAI23" s="13"/>
      <c r="LAJ23" s="13"/>
      <c r="LAK23" s="15"/>
      <c r="LAL23" s="13"/>
      <c r="LAM23" s="13"/>
      <c r="LAN23" s="15"/>
      <c r="LAO23" s="13"/>
      <c r="LAP23" s="13"/>
      <c r="LAQ23" s="15"/>
      <c r="LAR23" s="13"/>
      <c r="LAS23" s="17"/>
      <c r="LAT23" s="15"/>
      <c r="LAU23" s="13"/>
      <c r="LAV23" s="13"/>
      <c r="LAW23" s="15"/>
      <c r="LAX23" s="14"/>
      <c r="LAY23" s="14"/>
      <c r="LAZ23" s="15"/>
      <c r="LBB23" s="16"/>
      <c r="LBC23" s="13"/>
      <c r="LBD23" s="13"/>
      <c r="LBE23" s="15"/>
      <c r="LBF23" s="13"/>
      <c r="LBG23" s="13"/>
      <c r="LBH23" s="15"/>
      <c r="LBI23" s="13"/>
      <c r="LBJ23" s="13"/>
      <c r="LBK23" s="15"/>
      <c r="LBL23" s="13"/>
      <c r="LBM23" s="13"/>
      <c r="LBN23" s="15"/>
      <c r="LBO23" s="13"/>
      <c r="LBP23" s="17"/>
      <c r="LBQ23" s="15"/>
      <c r="LBR23" s="13"/>
      <c r="LBS23" s="13"/>
      <c r="LBT23" s="15"/>
      <c r="LBU23" s="14"/>
      <c r="LBV23" s="14"/>
      <c r="LBW23" s="15"/>
      <c r="LBY23" s="16"/>
      <c r="LBZ23" s="13"/>
      <c r="LCA23" s="13"/>
      <c r="LCB23" s="15"/>
      <c r="LCC23" s="13"/>
      <c r="LCD23" s="13"/>
      <c r="LCE23" s="15"/>
      <c r="LCF23" s="13"/>
      <c r="LCG23" s="13"/>
      <c r="LCH23" s="15"/>
      <c r="LCI23" s="13"/>
      <c r="LCJ23" s="13"/>
      <c r="LCK23" s="15"/>
      <c r="LCL23" s="13"/>
      <c r="LCM23" s="17"/>
      <c r="LCN23" s="15"/>
      <c r="LCO23" s="13"/>
      <c r="LCP23" s="13"/>
      <c r="LCQ23" s="15"/>
      <c r="LCR23" s="14"/>
      <c r="LCS23" s="14"/>
      <c r="LCT23" s="15"/>
      <c r="LCV23" s="16"/>
      <c r="LCW23" s="13"/>
      <c r="LCX23" s="13"/>
      <c r="LCY23" s="15"/>
      <c r="LCZ23" s="13"/>
      <c r="LDA23" s="13"/>
      <c r="LDB23" s="15"/>
      <c r="LDC23" s="13"/>
      <c r="LDD23" s="13"/>
      <c r="LDE23" s="15"/>
      <c r="LDF23" s="13"/>
      <c r="LDG23" s="13"/>
      <c r="LDH23" s="15"/>
      <c r="LDI23" s="13"/>
      <c r="LDJ23" s="17"/>
      <c r="LDK23" s="15"/>
      <c r="LDL23" s="13"/>
      <c r="LDM23" s="13"/>
      <c r="LDN23" s="15"/>
      <c r="LDO23" s="14"/>
      <c r="LDP23" s="14"/>
      <c r="LDQ23" s="15"/>
      <c r="LDS23" s="16"/>
      <c r="LDT23" s="13"/>
      <c r="LDU23" s="13"/>
      <c r="LDV23" s="15"/>
      <c r="LDW23" s="13"/>
      <c r="LDX23" s="13"/>
      <c r="LDY23" s="15"/>
      <c r="LDZ23" s="13"/>
      <c r="LEA23" s="13"/>
      <c r="LEB23" s="15"/>
      <c r="LEC23" s="13"/>
      <c r="LED23" s="13"/>
      <c r="LEE23" s="15"/>
      <c r="LEF23" s="13"/>
      <c r="LEG23" s="17"/>
      <c r="LEH23" s="15"/>
      <c r="LEI23" s="13"/>
      <c r="LEJ23" s="13"/>
      <c r="LEK23" s="15"/>
      <c r="LEL23" s="14"/>
      <c r="LEM23" s="14"/>
      <c r="LEN23" s="15"/>
      <c r="LEP23" s="16"/>
      <c r="LEQ23" s="13"/>
      <c r="LER23" s="13"/>
      <c r="LES23" s="15"/>
      <c r="LET23" s="13"/>
      <c r="LEU23" s="13"/>
      <c r="LEV23" s="15"/>
      <c r="LEW23" s="13"/>
      <c r="LEX23" s="13"/>
      <c r="LEY23" s="15"/>
      <c r="LEZ23" s="13"/>
      <c r="LFA23" s="13"/>
      <c r="LFB23" s="15"/>
      <c r="LFC23" s="13"/>
      <c r="LFD23" s="17"/>
      <c r="LFE23" s="15"/>
      <c r="LFF23" s="13"/>
      <c r="LFG23" s="13"/>
      <c r="LFH23" s="15"/>
      <c r="LFI23" s="14"/>
      <c r="LFJ23" s="14"/>
      <c r="LFK23" s="15"/>
      <c r="LFM23" s="16"/>
      <c r="LFN23" s="13"/>
      <c r="LFO23" s="13"/>
      <c r="LFP23" s="15"/>
      <c r="LFQ23" s="13"/>
      <c r="LFR23" s="13"/>
      <c r="LFS23" s="15"/>
      <c r="LFT23" s="13"/>
      <c r="LFU23" s="13"/>
      <c r="LFV23" s="15"/>
      <c r="LFW23" s="13"/>
      <c r="LFX23" s="13"/>
      <c r="LFY23" s="15"/>
      <c r="LFZ23" s="13"/>
      <c r="LGA23" s="17"/>
      <c r="LGB23" s="15"/>
      <c r="LGC23" s="13"/>
      <c r="LGD23" s="13"/>
      <c r="LGE23" s="15"/>
      <c r="LGF23" s="14"/>
      <c r="LGG23" s="14"/>
      <c r="LGH23" s="15"/>
      <c r="LGJ23" s="16"/>
      <c r="LGK23" s="13"/>
      <c r="LGL23" s="13"/>
      <c r="LGM23" s="15"/>
      <c r="LGN23" s="13"/>
      <c r="LGO23" s="13"/>
      <c r="LGP23" s="15"/>
      <c r="LGQ23" s="13"/>
      <c r="LGR23" s="13"/>
      <c r="LGS23" s="15"/>
      <c r="LGT23" s="13"/>
      <c r="LGU23" s="13"/>
      <c r="LGV23" s="15"/>
      <c r="LGW23" s="13"/>
      <c r="LGX23" s="17"/>
      <c r="LGY23" s="15"/>
      <c r="LGZ23" s="13"/>
      <c r="LHA23" s="13"/>
      <c r="LHB23" s="15"/>
      <c r="LHC23" s="14"/>
      <c r="LHD23" s="14"/>
      <c r="LHE23" s="15"/>
      <c r="LHG23" s="16"/>
      <c r="LHH23" s="13"/>
      <c r="LHI23" s="13"/>
      <c r="LHJ23" s="15"/>
      <c r="LHK23" s="13"/>
      <c r="LHL23" s="13"/>
      <c r="LHM23" s="15"/>
      <c r="LHN23" s="13"/>
      <c r="LHO23" s="13"/>
      <c r="LHP23" s="15"/>
      <c r="LHQ23" s="13"/>
      <c r="LHR23" s="13"/>
      <c r="LHS23" s="15"/>
      <c r="LHT23" s="13"/>
      <c r="LHU23" s="17"/>
      <c r="LHV23" s="15"/>
      <c r="LHW23" s="13"/>
      <c r="LHX23" s="13"/>
      <c r="LHY23" s="15"/>
      <c r="LHZ23" s="14"/>
      <c r="LIA23" s="14"/>
      <c r="LIB23" s="15"/>
      <c r="LID23" s="16"/>
      <c r="LIE23" s="13"/>
      <c r="LIF23" s="13"/>
      <c r="LIG23" s="15"/>
      <c r="LIH23" s="13"/>
      <c r="LII23" s="13"/>
      <c r="LIJ23" s="15"/>
      <c r="LIK23" s="13"/>
      <c r="LIL23" s="13"/>
      <c r="LIM23" s="15"/>
      <c r="LIN23" s="13"/>
      <c r="LIO23" s="13"/>
      <c r="LIP23" s="15"/>
      <c r="LIQ23" s="13"/>
      <c r="LIR23" s="17"/>
      <c r="LIS23" s="15"/>
      <c r="LIT23" s="13"/>
      <c r="LIU23" s="13"/>
      <c r="LIV23" s="15"/>
      <c r="LIW23" s="14"/>
      <c r="LIX23" s="14"/>
      <c r="LIY23" s="15"/>
      <c r="LJA23" s="16"/>
      <c r="LJB23" s="13"/>
      <c r="LJC23" s="13"/>
      <c r="LJD23" s="15"/>
      <c r="LJE23" s="13"/>
      <c r="LJF23" s="13"/>
      <c r="LJG23" s="15"/>
      <c r="LJH23" s="13"/>
      <c r="LJI23" s="13"/>
      <c r="LJJ23" s="15"/>
      <c r="LJK23" s="13"/>
      <c r="LJL23" s="13"/>
      <c r="LJM23" s="15"/>
      <c r="LJN23" s="13"/>
      <c r="LJO23" s="17"/>
      <c r="LJP23" s="15"/>
      <c r="LJQ23" s="13"/>
      <c r="LJR23" s="13"/>
      <c r="LJS23" s="15"/>
      <c r="LJT23" s="14"/>
      <c r="LJU23" s="14"/>
      <c r="LJV23" s="15"/>
      <c r="LJX23" s="16"/>
      <c r="LJY23" s="13"/>
      <c r="LJZ23" s="13"/>
      <c r="LKA23" s="15"/>
      <c r="LKB23" s="13"/>
      <c r="LKC23" s="13"/>
      <c r="LKD23" s="15"/>
      <c r="LKE23" s="13"/>
      <c r="LKF23" s="13"/>
      <c r="LKG23" s="15"/>
      <c r="LKH23" s="13"/>
      <c r="LKI23" s="13"/>
      <c r="LKJ23" s="15"/>
      <c r="LKK23" s="13"/>
      <c r="LKL23" s="17"/>
      <c r="LKM23" s="15"/>
      <c r="LKN23" s="13"/>
      <c r="LKO23" s="13"/>
      <c r="LKP23" s="15"/>
      <c r="LKQ23" s="14"/>
      <c r="LKR23" s="14"/>
      <c r="LKS23" s="15"/>
      <c r="LKU23" s="16"/>
      <c r="LKV23" s="13"/>
      <c r="LKW23" s="13"/>
      <c r="LKX23" s="15"/>
      <c r="LKY23" s="13"/>
      <c r="LKZ23" s="13"/>
      <c r="LLA23" s="15"/>
      <c r="LLB23" s="13"/>
      <c r="LLC23" s="13"/>
      <c r="LLD23" s="15"/>
      <c r="LLE23" s="13"/>
      <c r="LLF23" s="13"/>
      <c r="LLG23" s="15"/>
      <c r="LLH23" s="13"/>
      <c r="LLI23" s="17"/>
      <c r="LLJ23" s="15"/>
      <c r="LLK23" s="13"/>
      <c r="LLL23" s="13"/>
      <c r="LLM23" s="15"/>
      <c r="LLN23" s="14"/>
      <c r="LLO23" s="14"/>
      <c r="LLP23" s="15"/>
      <c r="LLR23" s="16"/>
      <c r="LLS23" s="13"/>
      <c r="LLT23" s="13"/>
      <c r="LLU23" s="15"/>
      <c r="LLV23" s="13"/>
      <c r="LLW23" s="13"/>
      <c r="LLX23" s="15"/>
      <c r="LLY23" s="13"/>
      <c r="LLZ23" s="13"/>
      <c r="LMA23" s="15"/>
      <c r="LMB23" s="13"/>
      <c r="LMC23" s="13"/>
      <c r="LMD23" s="15"/>
      <c r="LME23" s="13"/>
      <c r="LMF23" s="17"/>
      <c r="LMG23" s="15"/>
      <c r="LMH23" s="13"/>
      <c r="LMI23" s="13"/>
      <c r="LMJ23" s="15"/>
      <c r="LMK23" s="14"/>
      <c r="LML23" s="14"/>
      <c r="LMM23" s="15"/>
      <c r="LMO23" s="16"/>
      <c r="LMP23" s="13"/>
      <c r="LMQ23" s="13"/>
      <c r="LMR23" s="15"/>
      <c r="LMS23" s="13"/>
      <c r="LMT23" s="13"/>
      <c r="LMU23" s="15"/>
      <c r="LMV23" s="13"/>
      <c r="LMW23" s="13"/>
      <c r="LMX23" s="15"/>
      <c r="LMY23" s="13"/>
      <c r="LMZ23" s="13"/>
      <c r="LNA23" s="15"/>
      <c r="LNB23" s="13"/>
      <c r="LNC23" s="17"/>
      <c r="LND23" s="15"/>
      <c r="LNE23" s="13"/>
      <c r="LNF23" s="13"/>
      <c r="LNG23" s="15"/>
      <c r="LNH23" s="14"/>
      <c r="LNI23" s="14"/>
      <c r="LNJ23" s="15"/>
      <c r="LNL23" s="16"/>
      <c r="LNM23" s="13"/>
      <c r="LNN23" s="13"/>
      <c r="LNO23" s="15"/>
      <c r="LNP23" s="13"/>
      <c r="LNQ23" s="13"/>
      <c r="LNR23" s="15"/>
      <c r="LNS23" s="13"/>
      <c r="LNT23" s="13"/>
      <c r="LNU23" s="15"/>
      <c r="LNV23" s="13"/>
      <c r="LNW23" s="13"/>
      <c r="LNX23" s="15"/>
      <c r="LNY23" s="13"/>
      <c r="LNZ23" s="17"/>
      <c r="LOA23" s="15"/>
      <c r="LOB23" s="13"/>
      <c r="LOC23" s="13"/>
      <c r="LOD23" s="15"/>
      <c r="LOE23" s="14"/>
      <c r="LOF23" s="14"/>
      <c r="LOG23" s="15"/>
      <c r="LOI23" s="16"/>
      <c r="LOJ23" s="13"/>
      <c r="LOK23" s="13"/>
      <c r="LOL23" s="15"/>
      <c r="LOM23" s="13"/>
      <c r="LON23" s="13"/>
      <c r="LOO23" s="15"/>
      <c r="LOP23" s="13"/>
      <c r="LOQ23" s="13"/>
      <c r="LOR23" s="15"/>
      <c r="LOS23" s="13"/>
      <c r="LOT23" s="13"/>
      <c r="LOU23" s="15"/>
      <c r="LOV23" s="13"/>
      <c r="LOW23" s="17"/>
      <c r="LOX23" s="15"/>
      <c r="LOY23" s="13"/>
      <c r="LOZ23" s="13"/>
      <c r="LPA23" s="15"/>
      <c r="LPB23" s="14"/>
      <c r="LPC23" s="14"/>
      <c r="LPD23" s="15"/>
      <c r="LPF23" s="16"/>
      <c r="LPG23" s="13"/>
      <c r="LPH23" s="13"/>
      <c r="LPI23" s="15"/>
      <c r="LPJ23" s="13"/>
      <c r="LPK23" s="13"/>
      <c r="LPL23" s="15"/>
      <c r="LPM23" s="13"/>
      <c r="LPN23" s="13"/>
      <c r="LPO23" s="15"/>
      <c r="LPP23" s="13"/>
      <c r="LPQ23" s="13"/>
      <c r="LPR23" s="15"/>
      <c r="LPS23" s="13"/>
      <c r="LPT23" s="17"/>
      <c r="LPU23" s="15"/>
      <c r="LPV23" s="13"/>
      <c r="LPW23" s="13"/>
      <c r="LPX23" s="15"/>
      <c r="LPY23" s="14"/>
      <c r="LPZ23" s="14"/>
      <c r="LQA23" s="15"/>
      <c r="LQC23" s="16"/>
      <c r="LQD23" s="13"/>
      <c r="LQE23" s="13"/>
      <c r="LQF23" s="15"/>
      <c r="LQG23" s="13"/>
      <c r="LQH23" s="13"/>
      <c r="LQI23" s="15"/>
      <c r="LQJ23" s="13"/>
      <c r="LQK23" s="13"/>
      <c r="LQL23" s="15"/>
      <c r="LQM23" s="13"/>
      <c r="LQN23" s="13"/>
      <c r="LQO23" s="15"/>
      <c r="LQP23" s="13"/>
      <c r="LQQ23" s="17"/>
      <c r="LQR23" s="15"/>
      <c r="LQS23" s="13"/>
      <c r="LQT23" s="13"/>
      <c r="LQU23" s="15"/>
      <c r="LQV23" s="14"/>
      <c r="LQW23" s="14"/>
      <c r="LQX23" s="15"/>
      <c r="LQZ23" s="16"/>
      <c r="LRA23" s="13"/>
      <c r="LRB23" s="13"/>
      <c r="LRC23" s="15"/>
      <c r="LRD23" s="13"/>
      <c r="LRE23" s="13"/>
      <c r="LRF23" s="15"/>
      <c r="LRG23" s="13"/>
      <c r="LRH23" s="13"/>
      <c r="LRI23" s="15"/>
      <c r="LRJ23" s="13"/>
      <c r="LRK23" s="13"/>
      <c r="LRL23" s="15"/>
      <c r="LRM23" s="13"/>
      <c r="LRN23" s="17"/>
      <c r="LRO23" s="15"/>
      <c r="LRP23" s="13"/>
      <c r="LRQ23" s="13"/>
      <c r="LRR23" s="15"/>
      <c r="LRS23" s="14"/>
      <c r="LRT23" s="14"/>
      <c r="LRU23" s="15"/>
      <c r="LRW23" s="16"/>
      <c r="LRX23" s="13"/>
      <c r="LRY23" s="13"/>
      <c r="LRZ23" s="15"/>
      <c r="LSA23" s="13"/>
      <c r="LSB23" s="13"/>
      <c r="LSC23" s="15"/>
      <c r="LSD23" s="13"/>
      <c r="LSE23" s="13"/>
      <c r="LSF23" s="15"/>
      <c r="LSG23" s="13"/>
      <c r="LSH23" s="13"/>
      <c r="LSI23" s="15"/>
      <c r="LSJ23" s="13"/>
      <c r="LSK23" s="17"/>
      <c r="LSL23" s="15"/>
      <c r="LSM23" s="13"/>
      <c r="LSN23" s="13"/>
      <c r="LSO23" s="15"/>
      <c r="LSP23" s="14"/>
      <c r="LSQ23" s="14"/>
      <c r="LSR23" s="15"/>
      <c r="LST23" s="16"/>
      <c r="LSU23" s="13"/>
      <c r="LSV23" s="13"/>
      <c r="LSW23" s="15"/>
      <c r="LSX23" s="13"/>
      <c r="LSY23" s="13"/>
      <c r="LSZ23" s="15"/>
      <c r="LTA23" s="13"/>
      <c r="LTB23" s="13"/>
      <c r="LTC23" s="15"/>
      <c r="LTD23" s="13"/>
      <c r="LTE23" s="13"/>
      <c r="LTF23" s="15"/>
      <c r="LTG23" s="13"/>
      <c r="LTH23" s="17"/>
      <c r="LTI23" s="15"/>
      <c r="LTJ23" s="13"/>
      <c r="LTK23" s="13"/>
      <c r="LTL23" s="15"/>
      <c r="LTM23" s="14"/>
      <c r="LTN23" s="14"/>
      <c r="LTO23" s="15"/>
      <c r="LTQ23" s="16"/>
      <c r="LTR23" s="13"/>
      <c r="LTS23" s="13"/>
      <c r="LTT23" s="15"/>
      <c r="LTU23" s="13"/>
      <c r="LTV23" s="13"/>
      <c r="LTW23" s="15"/>
      <c r="LTX23" s="13"/>
      <c r="LTY23" s="13"/>
      <c r="LTZ23" s="15"/>
      <c r="LUA23" s="13"/>
      <c r="LUB23" s="13"/>
      <c r="LUC23" s="15"/>
      <c r="LUD23" s="13"/>
      <c r="LUE23" s="17"/>
      <c r="LUF23" s="15"/>
      <c r="LUG23" s="13"/>
      <c r="LUH23" s="13"/>
      <c r="LUI23" s="15"/>
      <c r="LUJ23" s="14"/>
      <c r="LUK23" s="14"/>
      <c r="LUL23" s="15"/>
      <c r="LUN23" s="16"/>
      <c r="LUO23" s="13"/>
      <c r="LUP23" s="13"/>
      <c r="LUQ23" s="15"/>
      <c r="LUR23" s="13"/>
      <c r="LUS23" s="13"/>
      <c r="LUT23" s="15"/>
      <c r="LUU23" s="13"/>
      <c r="LUV23" s="13"/>
      <c r="LUW23" s="15"/>
      <c r="LUX23" s="13"/>
      <c r="LUY23" s="13"/>
      <c r="LUZ23" s="15"/>
      <c r="LVA23" s="13"/>
      <c r="LVB23" s="17"/>
      <c r="LVC23" s="15"/>
      <c r="LVD23" s="13"/>
      <c r="LVE23" s="13"/>
      <c r="LVF23" s="15"/>
      <c r="LVG23" s="14"/>
      <c r="LVH23" s="14"/>
      <c r="LVI23" s="15"/>
      <c r="LVK23" s="16"/>
      <c r="LVL23" s="13"/>
      <c r="LVM23" s="13"/>
      <c r="LVN23" s="15"/>
      <c r="LVO23" s="13"/>
      <c r="LVP23" s="13"/>
      <c r="LVQ23" s="15"/>
      <c r="LVR23" s="13"/>
      <c r="LVS23" s="13"/>
      <c r="LVT23" s="15"/>
      <c r="LVU23" s="13"/>
      <c r="LVV23" s="13"/>
      <c r="LVW23" s="15"/>
      <c r="LVX23" s="13"/>
      <c r="LVY23" s="17"/>
      <c r="LVZ23" s="15"/>
      <c r="LWA23" s="13"/>
      <c r="LWB23" s="13"/>
      <c r="LWC23" s="15"/>
      <c r="LWD23" s="14"/>
      <c r="LWE23" s="14"/>
      <c r="LWF23" s="15"/>
      <c r="LWH23" s="16"/>
      <c r="LWI23" s="13"/>
      <c r="LWJ23" s="13"/>
      <c r="LWK23" s="15"/>
      <c r="LWL23" s="13"/>
      <c r="LWM23" s="13"/>
      <c r="LWN23" s="15"/>
      <c r="LWO23" s="13"/>
      <c r="LWP23" s="13"/>
      <c r="LWQ23" s="15"/>
      <c r="LWR23" s="13"/>
      <c r="LWS23" s="13"/>
      <c r="LWT23" s="15"/>
      <c r="LWU23" s="13"/>
      <c r="LWV23" s="17"/>
      <c r="LWW23" s="15"/>
      <c r="LWX23" s="13"/>
      <c r="LWY23" s="13"/>
      <c r="LWZ23" s="15"/>
      <c r="LXA23" s="14"/>
      <c r="LXB23" s="14"/>
      <c r="LXC23" s="15"/>
      <c r="LXE23" s="16"/>
      <c r="LXF23" s="13"/>
      <c r="LXG23" s="13"/>
      <c r="LXH23" s="15"/>
      <c r="LXI23" s="13"/>
      <c r="LXJ23" s="13"/>
      <c r="LXK23" s="15"/>
      <c r="LXL23" s="13"/>
      <c r="LXM23" s="13"/>
      <c r="LXN23" s="15"/>
      <c r="LXO23" s="13"/>
      <c r="LXP23" s="13"/>
      <c r="LXQ23" s="15"/>
      <c r="LXR23" s="13"/>
      <c r="LXS23" s="17"/>
      <c r="LXT23" s="15"/>
      <c r="LXU23" s="13"/>
      <c r="LXV23" s="13"/>
      <c r="LXW23" s="15"/>
      <c r="LXX23" s="14"/>
      <c r="LXY23" s="14"/>
      <c r="LXZ23" s="15"/>
      <c r="LYB23" s="16"/>
      <c r="LYC23" s="13"/>
      <c r="LYD23" s="13"/>
      <c r="LYE23" s="15"/>
      <c r="LYF23" s="13"/>
      <c r="LYG23" s="13"/>
      <c r="LYH23" s="15"/>
      <c r="LYI23" s="13"/>
      <c r="LYJ23" s="13"/>
      <c r="LYK23" s="15"/>
      <c r="LYL23" s="13"/>
      <c r="LYM23" s="13"/>
      <c r="LYN23" s="15"/>
      <c r="LYO23" s="13"/>
      <c r="LYP23" s="17"/>
      <c r="LYQ23" s="15"/>
      <c r="LYR23" s="13"/>
      <c r="LYS23" s="13"/>
      <c r="LYT23" s="15"/>
      <c r="LYU23" s="14"/>
      <c r="LYV23" s="14"/>
      <c r="LYW23" s="15"/>
      <c r="LYY23" s="16"/>
      <c r="LYZ23" s="13"/>
      <c r="LZA23" s="13"/>
      <c r="LZB23" s="15"/>
      <c r="LZC23" s="13"/>
      <c r="LZD23" s="13"/>
      <c r="LZE23" s="15"/>
      <c r="LZF23" s="13"/>
      <c r="LZG23" s="13"/>
      <c r="LZH23" s="15"/>
      <c r="LZI23" s="13"/>
      <c r="LZJ23" s="13"/>
      <c r="LZK23" s="15"/>
      <c r="LZL23" s="13"/>
      <c r="LZM23" s="17"/>
      <c r="LZN23" s="15"/>
      <c r="LZO23" s="13"/>
      <c r="LZP23" s="13"/>
      <c r="LZQ23" s="15"/>
      <c r="LZR23" s="14"/>
      <c r="LZS23" s="14"/>
      <c r="LZT23" s="15"/>
      <c r="LZV23" s="16"/>
      <c r="LZW23" s="13"/>
      <c r="LZX23" s="13"/>
      <c r="LZY23" s="15"/>
      <c r="LZZ23" s="13"/>
      <c r="MAA23" s="13"/>
      <c r="MAB23" s="15"/>
      <c r="MAC23" s="13"/>
      <c r="MAD23" s="13"/>
      <c r="MAE23" s="15"/>
      <c r="MAF23" s="13"/>
      <c r="MAG23" s="13"/>
      <c r="MAH23" s="15"/>
      <c r="MAI23" s="13"/>
      <c r="MAJ23" s="17"/>
      <c r="MAK23" s="15"/>
      <c r="MAL23" s="13"/>
      <c r="MAM23" s="13"/>
      <c r="MAN23" s="15"/>
      <c r="MAO23" s="14"/>
      <c r="MAP23" s="14"/>
      <c r="MAQ23" s="15"/>
      <c r="MAS23" s="16"/>
      <c r="MAT23" s="13"/>
      <c r="MAU23" s="13"/>
      <c r="MAV23" s="15"/>
      <c r="MAW23" s="13"/>
      <c r="MAX23" s="13"/>
      <c r="MAY23" s="15"/>
      <c r="MAZ23" s="13"/>
      <c r="MBA23" s="13"/>
      <c r="MBB23" s="15"/>
      <c r="MBC23" s="13"/>
      <c r="MBD23" s="13"/>
      <c r="MBE23" s="15"/>
      <c r="MBF23" s="13"/>
      <c r="MBG23" s="17"/>
      <c r="MBH23" s="15"/>
      <c r="MBI23" s="13"/>
      <c r="MBJ23" s="13"/>
      <c r="MBK23" s="15"/>
      <c r="MBL23" s="14"/>
      <c r="MBM23" s="14"/>
      <c r="MBN23" s="15"/>
      <c r="MBP23" s="16"/>
      <c r="MBQ23" s="13"/>
      <c r="MBR23" s="13"/>
      <c r="MBS23" s="15"/>
      <c r="MBT23" s="13"/>
      <c r="MBU23" s="13"/>
      <c r="MBV23" s="15"/>
      <c r="MBW23" s="13"/>
      <c r="MBX23" s="13"/>
      <c r="MBY23" s="15"/>
      <c r="MBZ23" s="13"/>
      <c r="MCA23" s="13"/>
      <c r="MCB23" s="15"/>
      <c r="MCC23" s="13"/>
      <c r="MCD23" s="17"/>
      <c r="MCE23" s="15"/>
      <c r="MCF23" s="13"/>
      <c r="MCG23" s="13"/>
      <c r="MCH23" s="15"/>
      <c r="MCI23" s="14"/>
      <c r="MCJ23" s="14"/>
      <c r="MCK23" s="15"/>
      <c r="MCM23" s="16"/>
      <c r="MCN23" s="13"/>
      <c r="MCO23" s="13"/>
      <c r="MCP23" s="15"/>
      <c r="MCQ23" s="13"/>
      <c r="MCR23" s="13"/>
      <c r="MCS23" s="15"/>
      <c r="MCT23" s="13"/>
      <c r="MCU23" s="13"/>
      <c r="MCV23" s="15"/>
      <c r="MCW23" s="13"/>
      <c r="MCX23" s="13"/>
      <c r="MCY23" s="15"/>
      <c r="MCZ23" s="13"/>
      <c r="MDA23" s="17"/>
      <c r="MDB23" s="15"/>
      <c r="MDC23" s="13"/>
      <c r="MDD23" s="13"/>
      <c r="MDE23" s="15"/>
      <c r="MDF23" s="14"/>
      <c r="MDG23" s="14"/>
      <c r="MDH23" s="15"/>
      <c r="MDJ23" s="16"/>
      <c r="MDK23" s="13"/>
      <c r="MDL23" s="13"/>
      <c r="MDM23" s="15"/>
      <c r="MDN23" s="13"/>
      <c r="MDO23" s="13"/>
      <c r="MDP23" s="15"/>
      <c r="MDQ23" s="13"/>
      <c r="MDR23" s="13"/>
      <c r="MDS23" s="15"/>
      <c r="MDT23" s="13"/>
      <c r="MDU23" s="13"/>
      <c r="MDV23" s="15"/>
      <c r="MDW23" s="13"/>
      <c r="MDX23" s="17"/>
      <c r="MDY23" s="15"/>
      <c r="MDZ23" s="13"/>
      <c r="MEA23" s="13"/>
      <c r="MEB23" s="15"/>
      <c r="MEC23" s="14"/>
      <c r="MED23" s="14"/>
      <c r="MEE23" s="15"/>
      <c r="MEG23" s="16"/>
      <c r="MEH23" s="13"/>
      <c r="MEI23" s="13"/>
      <c r="MEJ23" s="15"/>
      <c r="MEK23" s="13"/>
      <c r="MEL23" s="13"/>
      <c r="MEM23" s="15"/>
      <c r="MEN23" s="13"/>
      <c r="MEO23" s="13"/>
      <c r="MEP23" s="15"/>
      <c r="MEQ23" s="13"/>
      <c r="MER23" s="13"/>
      <c r="MES23" s="15"/>
      <c r="MET23" s="13"/>
      <c r="MEU23" s="17"/>
      <c r="MEV23" s="15"/>
      <c r="MEW23" s="13"/>
      <c r="MEX23" s="13"/>
      <c r="MEY23" s="15"/>
      <c r="MEZ23" s="14"/>
      <c r="MFA23" s="14"/>
      <c r="MFB23" s="15"/>
      <c r="MFD23" s="16"/>
      <c r="MFE23" s="13"/>
      <c r="MFF23" s="13"/>
      <c r="MFG23" s="15"/>
      <c r="MFH23" s="13"/>
      <c r="MFI23" s="13"/>
      <c r="MFJ23" s="15"/>
      <c r="MFK23" s="13"/>
      <c r="MFL23" s="13"/>
      <c r="MFM23" s="15"/>
      <c r="MFN23" s="13"/>
      <c r="MFO23" s="13"/>
      <c r="MFP23" s="15"/>
      <c r="MFQ23" s="13"/>
      <c r="MFR23" s="17"/>
      <c r="MFS23" s="15"/>
      <c r="MFT23" s="13"/>
      <c r="MFU23" s="13"/>
      <c r="MFV23" s="15"/>
      <c r="MFW23" s="14"/>
      <c r="MFX23" s="14"/>
      <c r="MFY23" s="15"/>
      <c r="MGA23" s="16"/>
      <c r="MGB23" s="13"/>
      <c r="MGC23" s="13"/>
      <c r="MGD23" s="15"/>
      <c r="MGE23" s="13"/>
      <c r="MGF23" s="13"/>
      <c r="MGG23" s="15"/>
      <c r="MGH23" s="13"/>
      <c r="MGI23" s="13"/>
      <c r="MGJ23" s="15"/>
      <c r="MGK23" s="13"/>
      <c r="MGL23" s="13"/>
      <c r="MGM23" s="15"/>
      <c r="MGN23" s="13"/>
      <c r="MGO23" s="17"/>
      <c r="MGP23" s="15"/>
      <c r="MGQ23" s="13"/>
      <c r="MGR23" s="13"/>
      <c r="MGS23" s="15"/>
      <c r="MGT23" s="14"/>
      <c r="MGU23" s="14"/>
      <c r="MGV23" s="15"/>
      <c r="MGX23" s="16"/>
      <c r="MGY23" s="13"/>
      <c r="MGZ23" s="13"/>
      <c r="MHA23" s="15"/>
      <c r="MHB23" s="13"/>
      <c r="MHC23" s="13"/>
      <c r="MHD23" s="15"/>
      <c r="MHE23" s="13"/>
      <c r="MHF23" s="13"/>
      <c r="MHG23" s="15"/>
      <c r="MHH23" s="13"/>
      <c r="MHI23" s="13"/>
      <c r="MHJ23" s="15"/>
      <c r="MHK23" s="13"/>
      <c r="MHL23" s="17"/>
      <c r="MHM23" s="15"/>
      <c r="MHN23" s="13"/>
      <c r="MHO23" s="13"/>
      <c r="MHP23" s="15"/>
      <c r="MHQ23" s="14"/>
      <c r="MHR23" s="14"/>
      <c r="MHS23" s="15"/>
      <c r="MHU23" s="16"/>
      <c r="MHV23" s="13"/>
      <c r="MHW23" s="13"/>
      <c r="MHX23" s="15"/>
      <c r="MHY23" s="13"/>
      <c r="MHZ23" s="13"/>
      <c r="MIA23" s="15"/>
      <c r="MIB23" s="13"/>
      <c r="MIC23" s="13"/>
      <c r="MID23" s="15"/>
      <c r="MIE23" s="13"/>
      <c r="MIF23" s="13"/>
      <c r="MIG23" s="15"/>
      <c r="MIH23" s="13"/>
      <c r="MII23" s="17"/>
      <c r="MIJ23" s="15"/>
      <c r="MIK23" s="13"/>
      <c r="MIL23" s="13"/>
      <c r="MIM23" s="15"/>
      <c r="MIN23" s="14"/>
      <c r="MIO23" s="14"/>
      <c r="MIP23" s="15"/>
      <c r="MIR23" s="16"/>
      <c r="MIS23" s="13"/>
      <c r="MIT23" s="13"/>
      <c r="MIU23" s="15"/>
      <c r="MIV23" s="13"/>
      <c r="MIW23" s="13"/>
      <c r="MIX23" s="15"/>
      <c r="MIY23" s="13"/>
      <c r="MIZ23" s="13"/>
      <c r="MJA23" s="15"/>
      <c r="MJB23" s="13"/>
      <c r="MJC23" s="13"/>
      <c r="MJD23" s="15"/>
      <c r="MJE23" s="13"/>
      <c r="MJF23" s="17"/>
      <c r="MJG23" s="15"/>
      <c r="MJH23" s="13"/>
      <c r="MJI23" s="13"/>
      <c r="MJJ23" s="15"/>
      <c r="MJK23" s="14"/>
      <c r="MJL23" s="14"/>
      <c r="MJM23" s="15"/>
      <c r="MJO23" s="16"/>
      <c r="MJP23" s="13"/>
      <c r="MJQ23" s="13"/>
      <c r="MJR23" s="15"/>
      <c r="MJS23" s="13"/>
      <c r="MJT23" s="13"/>
      <c r="MJU23" s="15"/>
      <c r="MJV23" s="13"/>
      <c r="MJW23" s="13"/>
      <c r="MJX23" s="15"/>
      <c r="MJY23" s="13"/>
      <c r="MJZ23" s="13"/>
      <c r="MKA23" s="15"/>
      <c r="MKB23" s="13"/>
      <c r="MKC23" s="17"/>
      <c r="MKD23" s="15"/>
      <c r="MKE23" s="13"/>
      <c r="MKF23" s="13"/>
      <c r="MKG23" s="15"/>
      <c r="MKH23" s="14"/>
      <c r="MKI23" s="14"/>
      <c r="MKJ23" s="15"/>
      <c r="MKL23" s="16"/>
      <c r="MKM23" s="13"/>
      <c r="MKN23" s="13"/>
      <c r="MKO23" s="15"/>
      <c r="MKP23" s="13"/>
      <c r="MKQ23" s="13"/>
      <c r="MKR23" s="15"/>
      <c r="MKS23" s="13"/>
      <c r="MKT23" s="13"/>
      <c r="MKU23" s="15"/>
      <c r="MKV23" s="13"/>
      <c r="MKW23" s="13"/>
      <c r="MKX23" s="15"/>
      <c r="MKY23" s="13"/>
      <c r="MKZ23" s="17"/>
      <c r="MLA23" s="15"/>
      <c r="MLB23" s="13"/>
      <c r="MLC23" s="13"/>
      <c r="MLD23" s="15"/>
      <c r="MLE23" s="14"/>
      <c r="MLF23" s="14"/>
      <c r="MLG23" s="15"/>
      <c r="MLI23" s="16"/>
      <c r="MLJ23" s="13"/>
      <c r="MLK23" s="13"/>
      <c r="MLL23" s="15"/>
      <c r="MLM23" s="13"/>
      <c r="MLN23" s="13"/>
      <c r="MLO23" s="15"/>
      <c r="MLP23" s="13"/>
      <c r="MLQ23" s="13"/>
      <c r="MLR23" s="15"/>
      <c r="MLS23" s="13"/>
      <c r="MLT23" s="13"/>
      <c r="MLU23" s="15"/>
      <c r="MLV23" s="13"/>
      <c r="MLW23" s="17"/>
      <c r="MLX23" s="15"/>
      <c r="MLY23" s="13"/>
      <c r="MLZ23" s="13"/>
      <c r="MMA23" s="15"/>
      <c r="MMB23" s="14"/>
      <c r="MMC23" s="14"/>
      <c r="MMD23" s="15"/>
      <c r="MMF23" s="16"/>
      <c r="MMG23" s="13"/>
      <c r="MMH23" s="13"/>
      <c r="MMI23" s="15"/>
      <c r="MMJ23" s="13"/>
      <c r="MMK23" s="13"/>
      <c r="MML23" s="15"/>
      <c r="MMM23" s="13"/>
      <c r="MMN23" s="13"/>
      <c r="MMO23" s="15"/>
      <c r="MMP23" s="13"/>
      <c r="MMQ23" s="13"/>
      <c r="MMR23" s="15"/>
      <c r="MMS23" s="13"/>
      <c r="MMT23" s="17"/>
      <c r="MMU23" s="15"/>
      <c r="MMV23" s="13"/>
      <c r="MMW23" s="13"/>
      <c r="MMX23" s="15"/>
      <c r="MMY23" s="14"/>
      <c r="MMZ23" s="14"/>
      <c r="MNA23" s="15"/>
      <c r="MNC23" s="16"/>
      <c r="MND23" s="13"/>
      <c r="MNE23" s="13"/>
      <c r="MNF23" s="15"/>
      <c r="MNG23" s="13"/>
      <c r="MNH23" s="13"/>
      <c r="MNI23" s="15"/>
      <c r="MNJ23" s="13"/>
      <c r="MNK23" s="13"/>
      <c r="MNL23" s="15"/>
      <c r="MNM23" s="13"/>
      <c r="MNN23" s="13"/>
      <c r="MNO23" s="15"/>
      <c r="MNP23" s="13"/>
      <c r="MNQ23" s="17"/>
      <c r="MNR23" s="15"/>
      <c r="MNS23" s="13"/>
      <c r="MNT23" s="13"/>
      <c r="MNU23" s="15"/>
      <c r="MNV23" s="14"/>
      <c r="MNW23" s="14"/>
      <c r="MNX23" s="15"/>
      <c r="MNZ23" s="16"/>
      <c r="MOA23" s="13"/>
      <c r="MOB23" s="13"/>
      <c r="MOC23" s="15"/>
      <c r="MOD23" s="13"/>
      <c r="MOE23" s="13"/>
      <c r="MOF23" s="15"/>
      <c r="MOG23" s="13"/>
      <c r="MOH23" s="13"/>
      <c r="MOI23" s="15"/>
      <c r="MOJ23" s="13"/>
      <c r="MOK23" s="13"/>
      <c r="MOL23" s="15"/>
      <c r="MOM23" s="13"/>
      <c r="MON23" s="17"/>
      <c r="MOO23" s="15"/>
      <c r="MOP23" s="13"/>
      <c r="MOQ23" s="13"/>
      <c r="MOR23" s="15"/>
      <c r="MOS23" s="14"/>
      <c r="MOT23" s="14"/>
      <c r="MOU23" s="15"/>
      <c r="MOW23" s="16"/>
      <c r="MOX23" s="13"/>
      <c r="MOY23" s="13"/>
      <c r="MOZ23" s="15"/>
      <c r="MPA23" s="13"/>
      <c r="MPB23" s="13"/>
      <c r="MPC23" s="15"/>
      <c r="MPD23" s="13"/>
      <c r="MPE23" s="13"/>
      <c r="MPF23" s="15"/>
      <c r="MPG23" s="13"/>
      <c r="MPH23" s="13"/>
      <c r="MPI23" s="15"/>
      <c r="MPJ23" s="13"/>
      <c r="MPK23" s="17"/>
      <c r="MPL23" s="15"/>
      <c r="MPM23" s="13"/>
      <c r="MPN23" s="13"/>
      <c r="MPO23" s="15"/>
      <c r="MPP23" s="14"/>
      <c r="MPQ23" s="14"/>
      <c r="MPR23" s="15"/>
      <c r="MPT23" s="16"/>
      <c r="MPU23" s="13"/>
      <c r="MPV23" s="13"/>
      <c r="MPW23" s="15"/>
      <c r="MPX23" s="13"/>
      <c r="MPY23" s="13"/>
      <c r="MPZ23" s="15"/>
      <c r="MQA23" s="13"/>
      <c r="MQB23" s="13"/>
      <c r="MQC23" s="15"/>
      <c r="MQD23" s="13"/>
      <c r="MQE23" s="13"/>
      <c r="MQF23" s="15"/>
      <c r="MQG23" s="13"/>
      <c r="MQH23" s="17"/>
      <c r="MQI23" s="15"/>
      <c r="MQJ23" s="13"/>
      <c r="MQK23" s="13"/>
      <c r="MQL23" s="15"/>
      <c r="MQM23" s="14"/>
      <c r="MQN23" s="14"/>
      <c r="MQO23" s="15"/>
      <c r="MQQ23" s="16"/>
      <c r="MQR23" s="13"/>
      <c r="MQS23" s="13"/>
      <c r="MQT23" s="15"/>
      <c r="MQU23" s="13"/>
      <c r="MQV23" s="13"/>
      <c r="MQW23" s="15"/>
      <c r="MQX23" s="13"/>
      <c r="MQY23" s="13"/>
      <c r="MQZ23" s="15"/>
      <c r="MRA23" s="13"/>
      <c r="MRB23" s="13"/>
      <c r="MRC23" s="15"/>
      <c r="MRD23" s="13"/>
      <c r="MRE23" s="17"/>
      <c r="MRF23" s="15"/>
      <c r="MRG23" s="13"/>
      <c r="MRH23" s="13"/>
      <c r="MRI23" s="15"/>
      <c r="MRJ23" s="14"/>
      <c r="MRK23" s="14"/>
      <c r="MRL23" s="15"/>
      <c r="MRN23" s="16"/>
      <c r="MRO23" s="13"/>
      <c r="MRP23" s="13"/>
      <c r="MRQ23" s="15"/>
      <c r="MRR23" s="13"/>
      <c r="MRS23" s="13"/>
      <c r="MRT23" s="15"/>
      <c r="MRU23" s="13"/>
      <c r="MRV23" s="13"/>
      <c r="MRW23" s="15"/>
      <c r="MRX23" s="13"/>
      <c r="MRY23" s="13"/>
      <c r="MRZ23" s="15"/>
      <c r="MSA23" s="13"/>
      <c r="MSB23" s="17"/>
      <c r="MSC23" s="15"/>
      <c r="MSD23" s="13"/>
      <c r="MSE23" s="13"/>
      <c r="MSF23" s="15"/>
      <c r="MSG23" s="14"/>
      <c r="MSH23" s="14"/>
      <c r="MSI23" s="15"/>
      <c r="MSK23" s="16"/>
      <c r="MSL23" s="13"/>
      <c r="MSM23" s="13"/>
      <c r="MSN23" s="15"/>
      <c r="MSO23" s="13"/>
      <c r="MSP23" s="13"/>
      <c r="MSQ23" s="15"/>
      <c r="MSR23" s="13"/>
      <c r="MSS23" s="13"/>
      <c r="MST23" s="15"/>
      <c r="MSU23" s="13"/>
      <c r="MSV23" s="13"/>
      <c r="MSW23" s="15"/>
      <c r="MSX23" s="13"/>
      <c r="MSY23" s="17"/>
      <c r="MSZ23" s="15"/>
      <c r="MTA23" s="13"/>
      <c r="MTB23" s="13"/>
      <c r="MTC23" s="15"/>
      <c r="MTD23" s="14"/>
      <c r="MTE23" s="14"/>
      <c r="MTF23" s="15"/>
      <c r="MTH23" s="16"/>
      <c r="MTI23" s="13"/>
      <c r="MTJ23" s="13"/>
      <c r="MTK23" s="15"/>
      <c r="MTL23" s="13"/>
      <c r="MTM23" s="13"/>
      <c r="MTN23" s="15"/>
      <c r="MTO23" s="13"/>
      <c r="MTP23" s="13"/>
      <c r="MTQ23" s="15"/>
      <c r="MTR23" s="13"/>
      <c r="MTS23" s="13"/>
      <c r="MTT23" s="15"/>
      <c r="MTU23" s="13"/>
      <c r="MTV23" s="17"/>
      <c r="MTW23" s="15"/>
      <c r="MTX23" s="13"/>
      <c r="MTY23" s="13"/>
      <c r="MTZ23" s="15"/>
      <c r="MUA23" s="14"/>
      <c r="MUB23" s="14"/>
      <c r="MUC23" s="15"/>
      <c r="MUE23" s="16"/>
      <c r="MUF23" s="13"/>
      <c r="MUG23" s="13"/>
      <c r="MUH23" s="15"/>
      <c r="MUI23" s="13"/>
      <c r="MUJ23" s="13"/>
      <c r="MUK23" s="15"/>
      <c r="MUL23" s="13"/>
      <c r="MUM23" s="13"/>
      <c r="MUN23" s="15"/>
      <c r="MUO23" s="13"/>
      <c r="MUP23" s="13"/>
      <c r="MUQ23" s="15"/>
      <c r="MUR23" s="13"/>
      <c r="MUS23" s="17"/>
      <c r="MUT23" s="15"/>
      <c r="MUU23" s="13"/>
      <c r="MUV23" s="13"/>
      <c r="MUW23" s="15"/>
      <c r="MUX23" s="14"/>
      <c r="MUY23" s="14"/>
      <c r="MUZ23" s="15"/>
      <c r="MVB23" s="16"/>
      <c r="MVC23" s="13"/>
      <c r="MVD23" s="13"/>
      <c r="MVE23" s="15"/>
      <c r="MVF23" s="13"/>
      <c r="MVG23" s="13"/>
      <c r="MVH23" s="15"/>
      <c r="MVI23" s="13"/>
      <c r="MVJ23" s="13"/>
      <c r="MVK23" s="15"/>
      <c r="MVL23" s="13"/>
      <c r="MVM23" s="13"/>
      <c r="MVN23" s="15"/>
      <c r="MVO23" s="13"/>
      <c r="MVP23" s="17"/>
      <c r="MVQ23" s="15"/>
      <c r="MVR23" s="13"/>
      <c r="MVS23" s="13"/>
      <c r="MVT23" s="15"/>
      <c r="MVU23" s="14"/>
      <c r="MVV23" s="14"/>
      <c r="MVW23" s="15"/>
      <c r="MVY23" s="16"/>
      <c r="MVZ23" s="13"/>
      <c r="MWA23" s="13"/>
      <c r="MWB23" s="15"/>
      <c r="MWC23" s="13"/>
      <c r="MWD23" s="13"/>
      <c r="MWE23" s="15"/>
      <c r="MWF23" s="13"/>
      <c r="MWG23" s="13"/>
      <c r="MWH23" s="15"/>
      <c r="MWI23" s="13"/>
      <c r="MWJ23" s="13"/>
      <c r="MWK23" s="15"/>
      <c r="MWL23" s="13"/>
      <c r="MWM23" s="17"/>
      <c r="MWN23" s="15"/>
      <c r="MWO23" s="13"/>
      <c r="MWP23" s="13"/>
      <c r="MWQ23" s="15"/>
      <c r="MWR23" s="14"/>
      <c r="MWS23" s="14"/>
      <c r="MWT23" s="15"/>
      <c r="MWV23" s="16"/>
      <c r="MWW23" s="13"/>
      <c r="MWX23" s="13"/>
      <c r="MWY23" s="15"/>
      <c r="MWZ23" s="13"/>
      <c r="MXA23" s="13"/>
      <c r="MXB23" s="15"/>
      <c r="MXC23" s="13"/>
      <c r="MXD23" s="13"/>
      <c r="MXE23" s="15"/>
      <c r="MXF23" s="13"/>
      <c r="MXG23" s="13"/>
      <c r="MXH23" s="15"/>
      <c r="MXI23" s="13"/>
      <c r="MXJ23" s="17"/>
      <c r="MXK23" s="15"/>
      <c r="MXL23" s="13"/>
      <c r="MXM23" s="13"/>
      <c r="MXN23" s="15"/>
      <c r="MXO23" s="14"/>
      <c r="MXP23" s="14"/>
      <c r="MXQ23" s="15"/>
      <c r="MXS23" s="16"/>
      <c r="MXT23" s="13"/>
      <c r="MXU23" s="13"/>
      <c r="MXV23" s="15"/>
      <c r="MXW23" s="13"/>
      <c r="MXX23" s="13"/>
      <c r="MXY23" s="15"/>
      <c r="MXZ23" s="13"/>
      <c r="MYA23" s="13"/>
      <c r="MYB23" s="15"/>
      <c r="MYC23" s="13"/>
      <c r="MYD23" s="13"/>
      <c r="MYE23" s="15"/>
      <c r="MYF23" s="13"/>
      <c r="MYG23" s="17"/>
      <c r="MYH23" s="15"/>
      <c r="MYI23" s="13"/>
      <c r="MYJ23" s="13"/>
      <c r="MYK23" s="15"/>
      <c r="MYL23" s="14"/>
      <c r="MYM23" s="14"/>
      <c r="MYN23" s="15"/>
      <c r="MYP23" s="16"/>
      <c r="MYQ23" s="13"/>
      <c r="MYR23" s="13"/>
      <c r="MYS23" s="15"/>
      <c r="MYT23" s="13"/>
      <c r="MYU23" s="13"/>
      <c r="MYV23" s="15"/>
      <c r="MYW23" s="13"/>
      <c r="MYX23" s="13"/>
      <c r="MYY23" s="15"/>
      <c r="MYZ23" s="13"/>
      <c r="MZA23" s="13"/>
      <c r="MZB23" s="15"/>
      <c r="MZC23" s="13"/>
      <c r="MZD23" s="17"/>
      <c r="MZE23" s="15"/>
      <c r="MZF23" s="13"/>
      <c r="MZG23" s="13"/>
      <c r="MZH23" s="15"/>
      <c r="MZI23" s="14"/>
      <c r="MZJ23" s="14"/>
      <c r="MZK23" s="15"/>
      <c r="MZM23" s="16"/>
      <c r="MZN23" s="13"/>
      <c r="MZO23" s="13"/>
      <c r="MZP23" s="15"/>
      <c r="MZQ23" s="13"/>
      <c r="MZR23" s="13"/>
      <c r="MZS23" s="15"/>
      <c r="MZT23" s="13"/>
      <c r="MZU23" s="13"/>
      <c r="MZV23" s="15"/>
      <c r="MZW23" s="13"/>
      <c r="MZX23" s="13"/>
      <c r="MZY23" s="15"/>
      <c r="MZZ23" s="13"/>
      <c r="NAA23" s="17"/>
      <c r="NAB23" s="15"/>
      <c r="NAC23" s="13"/>
      <c r="NAD23" s="13"/>
      <c r="NAE23" s="15"/>
      <c r="NAF23" s="14"/>
      <c r="NAG23" s="14"/>
      <c r="NAH23" s="15"/>
      <c r="NAJ23" s="16"/>
      <c r="NAK23" s="13"/>
      <c r="NAL23" s="13"/>
      <c r="NAM23" s="15"/>
      <c r="NAN23" s="13"/>
      <c r="NAO23" s="13"/>
      <c r="NAP23" s="15"/>
      <c r="NAQ23" s="13"/>
      <c r="NAR23" s="13"/>
      <c r="NAS23" s="15"/>
      <c r="NAT23" s="13"/>
      <c r="NAU23" s="13"/>
      <c r="NAV23" s="15"/>
      <c r="NAW23" s="13"/>
      <c r="NAX23" s="17"/>
      <c r="NAY23" s="15"/>
      <c r="NAZ23" s="13"/>
      <c r="NBA23" s="13"/>
      <c r="NBB23" s="15"/>
      <c r="NBC23" s="14"/>
      <c r="NBD23" s="14"/>
      <c r="NBE23" s="15"/>
      <c r="NBG23" s="16"/>
      <c r="NBH23" s="13"/>
      <c r="NBI23" s="13"/>
      <c r="NBJ23" s="15"/>
      <c r="NBK23" s="13"/>
      <c r="NBL23" s="13"/>
      <c r="NBM23" s="15"/>
      <c r="NBN23" s="13"/>
      <c r="NBO23" s="13"/>
      <c r="NBP23" s="15"/>
      <c r="NBQ23" s="13"/>
      <c r="NBR23" s="13"/>
      <c r="NBS23" s="15"/>
      <c r="NBT23" s="13"/>
      <c r="NBU23" s="17"/>
      <c r="NBV23" s="15"/>
      <c r="NBW23" s="13"/>
      <c r="NBX23" s="13"/>
      <c r="NBY23" s="15"/>
      <c r="NBZ23" s="14"/>
      <c r="NCA23" s="14"/>
      <c r="NCB23" s="15"/>
      <c r="NCD23" s="16"/>
      <c r="NCE23" s="13"/>
      <c r="NCF23" s="13"/>
      <c r="NCG23" s="15"/>
      <c r="NCH23" s="13"/>
      <c r="NCI23" s="13"/>
      <c r="NCJ23" s="15"/>
      <c r="NCK23" s="13"/>
      <c r="NCL23" s="13"/>
      <c r="NCM23" s="15"/>
      <c r="NCN23" s="13"/>
      <c r="NCO23" s="13"/>
      <c r="NCP23" s="15"/>
      <c r="NCQ23" s="13"/>
      <c r="NCR23" s="17"/>
      <c r="NCS23" s="15"/>
      <c r="NCT23" s="13"/>
      <c r="NCU23" s="13"/>
      <c r="NCV23" s="15"/>
      <c r="NCW23" s="14"/>
      <c r="NCX23" s="14"/>
      <c r="NCY23" s="15"/>
      <c r="NDA23" s="16"/>
      <c r="NDB23" s="13"/>
      <c r="NDC23" s="13"/>
      <c r="NDD23" s="15"/>
      <c r="NDE23" s="13"/>
      <c r="NDF23" s="13"/>
      <c r="NDG23" s="15"/>
      <c r="NDH23" s="13"/>
      <c r="NDI23" s="13"/>
      <c r="NDJ23" s="15"/>
      <c r="NDK23" s="13"/>
      <c r="NDL23" s="13"/>
      <c r="NDM23" s="15"/>
      <c r="NDN23" s="13"/>
      <c r="NDO23" s="17"/>
      <c r="NDP23" s="15"/>
      <c r="NDQ23" s="13"/>
      <c r="NDR23" s="13"/>
      <c r="NDS23" s="15"/>
      <c r="NDT23" s="14"/>
      <c r="NDU23" s="14"/>
      <c r="NDV23" s="15"/>
      <c r="NDX23" s="16"/>
      <c r="NDY23" s="13"/>
      <c r="NDZ23" s="13"/>
      <c r="NEA23" s="15"/>
      <c r="NEB23" s="13"/>
      <c r="NEC23" s="13"/>
      <c r="NED23" s="15"/>
      <c r="NEE23" s="13"/>
      <c r="NEF23" s="13"/>
      <c r="NEG23" s="15"/>
      <c r="NEH23" s="13"/>
      <c r="NEI23" s="13"/>
      <c r="NEJ23" s="15"/>
      <c r="NEK23" s="13"/>
      <c r="NEL23" s="17"/>
      <c r="NEM23" s="15"/>
      <c r="NEN23" s="13"/>
      <c r="NEO23" s="13"/>
      <c r="NEP23" s="15"/>
      <c r="NEQ23" s="14"/>
      <c r="NER23" s="14"/>
      <c r="NES23" s="15"/>
      <c r="NEU23" s="16"/>
      <c r="NEV23" s="13"/>
      <c r="NEW23" s="13"/>
      <c r="NEX23" s="15"/>
      <c r="NEY23" s="13"/>
      <c r="NEZ23" s="13"/>
      <c r="NFA23" s="15"/>
      <c r="NFB23" s="13"/>
      <c r="NFC23" s="13"/>
      <c r="NFD23" s="15"/>
      <c r="NFE23" s="13"/>
      <c r="NFF23" s="13"/>
      <c r="NFG23" s="15"/>
      <c r="NFH23" s="13"/>
      <c r="NFI23" s="17"/>
      <c r="NFJ23" s="15"/>
      <c r="NFK23" s="13"/>
      <c r="NFL23" s="13"/>
      <c r="NFM23" s="15"/>
      <c r="NFN23" s="14"/>
      <c r="NFO23" s="14"/>
      <c r="NFP23" s="15"/>
      <c r="NFR23" s="16"/>
      <c r="NFS23" s="13"/>
      <c r="NFT23" s="13"/>
      <c r="NFU23" s="15"/>
      <c r="NFV23" s="13"/>
      <c r="NFW23" s="13"/>
      <c r="NFX23" s="15"/>
      <c r="NFY23" s="13"/>
      <c r="NFZ23" s="13"/>
      <c r="NGA23" s="15"/>
      <c r="NGB23" s="13"/>
      <c r="NGC23" s="13"/>
      <c r="NGD23" s="15"/>
      <c r="NGE23" s="13"/>
      <c r="NGF23" s="17"/>
      <c r="NGG23" s="15"/>
      <c r="NGH23" s="13"/>
      <c r="NGI23" s="13"/>
      <c r="NGJ23" s="15"/>
      <c r="NGK23" s="14"/>
      <c r="NGL23" s="14"/>
      <c r="NGM23" s="15"/>
      <c r="NGO23" s="16"/>
      <c r="NGP23" s="13"/>
      <c r="NGQ23" s="13"/>
      <c r="NGR23" s="15"/>
      <c r="NGS23" s="13"/>
      <c r="NGT23" s="13"/>
      <c r="NGU23" s="15"/>
      <c r="NGV23" s="13"/>
      <c r="NGW23" s="13"/>
      <c r="NGX23" s="15"/>
      <c r="NGY23" s="13"/>
      <c r="NGZ23" s="13"/>
      <c r="NHA23" s="15"/>
      <c r="NHB23" s="13"/>
      <c r="NHC23" s="17"/>
      <c r="NHD23" s="15"/>
      <c r="NHE23" s="13"/>
      <c r="NHF23" s="13"/>
      <c r="NHG23" s="15"/>
      <c r="NHH23" s="14"/>
      <c r="NHI23" s="14"/>
      <c r="NHJ23" s="15"/>
      <c r="NHL23" s="16"/>
      <c r="NHM23" s="13"/>
      <c r="NHN23" s="13"/>
      <c r="NHO23" s="15"/>
      <c r="NHP23" s="13"/>
      <c r="NHQ23" s="13"/>
      <c r="NHR23" s="15"/>
      <c r="NHS23" s="13"/>
      <c r="NHT23" s="13"/>
      <c r="NHU23" s="15"/>
      <c r="NHV23" s="13"/>
      <c r="NHW23" s="13"/>
      <c r="NHX23" s="15"/>
      <c r="NHY23" s="13"/>
      <c r="NHZ23" s="17"/>
      <c r="NIA23" s="15"/>
      <c r="NIB23" s="13"/>
      <c r="NIC23" s="13"/>
      <c r="NID23" s="15"/>
      <c r="NIE23" s="14"/>
      <c r="NIF23" s="14"/>
      <c r="NIG23" s="15"/>
      <c r="NII23" s="16"/>
      <c r="NIJ23" s="13"/>
      <c r="NIK23" s="13"/>
      <c r="NIL23" s="15"/>
      <c r="NIM23" s="13"/>
      <c r="NIN23" s="13"/>
      <c r="NIO23" s="15"/>
      <c r="NIP23" s="13"/>
      <c r="NIQ23" s="13"/>
      <c r="NIR23" s="15"/>
      <c r="NIS23" s="13"/>
      <c r="NIT23" s="13"/>
      <c r="NIU23" s="15"/>
      <c r="NIV23" s="13"/>
      <c r="NIW23" s="17"/>
      <c r="NIX23" s="15"/>
      <c r="NIY23" s="13"/>
      <c r="NIZ23" s="13"/>
      <c r="NJA23" s="15"/>
      <c r="NJB23" s="14"/>
      <c r="NJC23" s="14"/>
      <c r="NJD23" s="15"/>
      <c r="NJF23" s="16"/>
      <c r="NJG23" s="13"/>
      <c r="NJH23" s="13"/>
      <c r="NJI23" s="15"/>
      <c r="NJJ23" s="13"/>
      <c r="NJK23" s="13"/>
      <c r="NJL23" s="15"/>
      <c r="NJM23" s="13"/>
      <c r="NJN23" s="13"/>
      <c r="NJO23" s="15"/>
      <c r="NJP23" s="13"/>
      <c r="NJQ23" s="13"/>
      <c r="NJR23" s="15"/>
      <c r="NJS23" s="13"/>
      <c r="NJT23" s="17"/>
      <c r="NJU23" s="15"/>
      <c r="NJV23" s="13"/>
      <c r="NJW23" s="13"/>
      <c r="NJX23" s="15"/>
      <c r="NJY23" s="14"/>
      <c r="NJZ23" s="14"/>
      <c r="NKA23" s="15"/>
      <c r="NKC23" s="16"/>
      <c r="NKD23" s="13"/>
      <c r="NKE23" s="13"/>
      <c r="NKF23" s="15"/>
      <c r="NKG23" s="13"/>
      <c r="NKH23" s="13"/>
      <c r="NKI23" s="15"/>
      <c r="NKJ23" s="13"/>
      <c r="NKK23" s="13"/>
      <c r="NKL23" s="15"/>
      <c r="NKM23" s="13"/>
      <c r="NKN23" s="13"/>
      <c r="NKO23" s="15"/>
      <c r="NKP23" s="13"/>
      <c r="NKQ23" s="17"/>
      <c r="NKR23" s="15"/>
      <c r="NKS23" s="13"/>
      <c r="NKT23" s="13"/>
      <c r="NKU23" s="15"/>
      <c r="NKV23" s="14"/>
      <c r="NKW23" s="14"/>
      <c r="NKX23" s="15"/>
      <c r="NKZ23" s="16"/>
      <c r="NLA23" s="13"/>
      <c r="NLB23" s="13"/>
      <c r="NLC23" s="15"/>
      <c r="NLD23" s="13"/>
      <c r="NLE23" s="13"/>
      <c r="NLF23" s="15"/>
      <c r="NLG23" s="13"/>
      <c r="NLH23" s="13"/>
      <c r="NLI23" s="15"/>
      <c r="NLJ23" s="13"/>
      <c r="NLK23" s="13"/>
      <c r="NLL23" s="15"/>
      <c r="NLM23" s="13"/>
      <c r="NLN23" s="17"/>
      <c r="NLO23" s="15"/>
      <c r="NLP23" s="13"/>
      <c r="NLQ23" s="13"/>
      <c r="NLR23" s="15"/>
      <c r="NLS23" s="14"/>
      <c r="NLT23" s="14"/>
      <c r="NLU23" s="15"/>
      <c r="NLW23" s="16"/>
      <c r="NLX23" s="13"/>
      <c r="NLY23" s="13"/>
      <c r="NLZ23" s="15"/>
      <c r="NMA23" s="13"/>
      <c r="NMB23" s="13"/>
      <c r="NMC23" s="15"/>
      <c r="NMD23" s="13"/>
      <c r="NME23" s="13"/>
      <c r="NMF23" s="15"/>
      <c r="NMG23" s="13"/>
      <c r="NMH23" s="13"/>
      <c r="NMI23" s="15"/>
      <c r="NMJ23" s="13"/>
      <c r="NMK23" s="17"/>
      <c r="NML23" s="15"/>
      <c r="NMM23" s="13"/>
      <c r="NMN23" s="13"/>
      <c r="NMO23" s="15"/>
      <c r="NMP23" s="14"/>
      <c r="NMQ23" s="14"/>
      <c r="NMR23" s="15"/>
      <c r="NMT23" s="16"/>
      <c r="NMU23" s="13"/>
      <c r="NMV23" s="13"/>
      <c r="NMW23" s="15"/>
      <c r="NMX23" s="13"/>
      <c r="NMY23" s="13"/>
      <c r="NMZ23" s="15"/>
      <c r="NNA23" s="13"/>
      <c r="NNB23" s="13"/>
      <c r="NNC23" s="15"/>
      <c r="NND23" s="13"/>
      <c r="NNE23" s="13"/>
      <c r="NNF23" s="15"/>
      <c r="NNG23" s="13"/>
      <c r="NNH23" s="17"/>
      <c r="NNI23" s="15"/>
      <c r="NNJ23" s="13"/>
      <c r="NNK23" s="13"/>
      <c r="NNL23" s="15"/>
      <c r="NNM23" s="14"/>
      <c r="NNN23" s="14"/>
      <c r="NNO23" s="15"/>
      <c r="NNQ23" s="16"/>
      <c r="NNR23" s="13"/>
      <c r="NNS23" s="13"/>
      <c r="NNT23" s="15"/>
      <c r="NNU23" s="13"/>
      <c r="NNV23" s="13"/>
      <c r="NNW23" s="15"/>
      <c r="NNX23" s="13"/>
      <c r="NNY23" s="13"/>
      <c r="NNZ23" s="15"/>
      <c r="NOA23" s="13"/>
      <c r="NOB23" s="13"/>
      <c r="NOC23" s="15"/>
      <c r="NOD23" s="13"/>
      <c r="NOE23" s="17"/>
      <c r="NOF23" s="15"/>
      <c r="NOG23" s="13"/>
      <c r="NOH23" s="13"/>
      <c r="NOI23" s="15"/>
      <c r="NOJ23" s="14"/>
      <c r="NOK23" s="14"/>
      <c r="NOL23" s="15"/>
      <c r="NON23" s="16"/>
      <c r="NOO23" s="13"/>
      <c r="NOP23" s="13"/>
      <c r="NOQ23" s="15"/>
      <c r="NOR23" s="13"/>
      <c r="NOS23" s="13"/>
      <c r="NOT23" s="15"/>
      <c r="NOU23" s="13"/>
      <c r="NOV23" s="13"/>
      <c r="NOW23" s="15"/>
      <c r="NOX23" s="13"/>
      <c r="NOY23" s="13"/>
      <c r="NOZ23" s="15"/>
      <c r="NPA23" s="13"/>
      <c r="NPB23" s="17"/>
      <c r="NPC23" s="15"/>
      <c r="NPD23" s="13"/>
      <c r="NPE23" s="13"/>
      <c r="NPF23" s="15"/>
      <c r="NPG23" s="14"/>
      <c r="NPH23" s="14"/>
      <c r="NPI23" s="15"/>
      <c r="NPK23" s="16"/>
      <c r="NPL23" s="13"/>
      <c r="NPM23" s="13"/>
      <c r="NPN23" s="15"/>
      <c r="NPO23" s="13"/>
      <c r="NPP23" s="13"/>
      <c r="NPQ23" s="15"/>
      <c r="NPR23" s="13"/>
      <c r="NPS23" s="13"/>
      <c r="NPT23" s="15"/>
      <c r="NPU23" s="13"/>
      <c r="NPV23" s="13"/>
      <c r="NPW23" s="15"/>
      <c r="NPX23" s="13"/>
      <c r="NPY23" s="17"/>
      <c r="NPZ23" s="15"/>
      <c r="NQA23" s="13"/>
      <c r="NQB23" s="13"/>
      <c r="NQC23" s="15"/>
      <c r="NQD23" s="14"/>
      <c r="NQE23" s="14"/>
      <c r="NQF23" s="15"/>
      <c r="NQH23" s="16"/>
      <c r="NQI23" s="13"/>
      <c r="NQJ23" s="13"/>
      <c r="NQK23" s="15"/>
      <c r="NQL23" s="13"/>
      <c r="NQM23" s="13"/>
      <c r="NQN23" s="15"/>
      <c r="NQO23" s="13"/>
      <c r="NQP23" s="13"/>
      <c r="NQQ23" s="15"/>
      <c r="NQR23" s="13"/>
      <c r="NQS23" s="13"/>
      <c r="NQT23" s="15"/>
      <c r="NQU23" s="13"/>
      <c r="NQV23" s="17"/>
      <c r="NQW23" s="15"/>
      <c r="NQX23" s="13"/>
      <c r="NQY23" s="13"/>
      <c r="NQZ23" s="15"/>
      <c r="NRA23" s="14"/>
      <c r="NRB23" s="14"/>
      <c r="NRC23" s="15"/>
      <c r="NRE23" s="16"/>
      <c r="NRF23" s="13"/>
      <c r="NRG23" s="13"/>
      <c r="NRH23" s="15"/>
      <c r="NRI23" s="13"/>
      <c r="NRJ23" s="13"/>
      <c r="NRK23" s="15"/>
      <c r="NRL23" s="13"/>
      <c r="NRM23" s="13"/>
      <c r="NRN23" s="15"/>
      <c r="NRO23" s="13"/>
      <c r="NRP23" s="13"/>
      <c r="NRQ23" s="15"/>
      <c r="NRR23" s="13"/>
      <c r="NRS23" s="17"/>
      <c r="NRT23" s="15"/>
      <c r="NRU23" s="13"/>
      <c r="NRV23" s="13"/>
      <c r="NRW23" s="15"/>
      <c r="NRX23" s="14"/>
      <c r="NRY23" s="14"/>
      <c r="NRZ23" s="15"/>
      <c r="NSB23" s="16"/>
      <c r="NSC23" s="13"/>
      <c r="NSD23" s="13"/>
      <c r="NSE23" s="15"/>
      <c r="NSF23" s="13"/>
      <c r="NSG23" s="13"/>
      <c r="NSH23" s="15"/>
      <c r="NSI23" s="13"/>
      <c r="NSJ23" s="13"/>
      <c r="NSK23" s="15"/>
      <c r="NSL23" s="13"/>
      <c r="NSM23" s="13"/>
      <c r="NSN23" s="15"/>
      <c r="NSO23" s="13"/>
      <c r="NSP23" s="17"/>
      <c r="NSQ23" s="15"/>
      <c r="NSR23" s="13"/>
      <c r="NSS23" s="13"/>
      <c r="NST23" s="15"/>
      <c r="NSU23" s="14"/>
      <c r="NSV23" s="14"/>
      <c r="NSW23" s="15"/>
      <c r="NSY23" s="16"/>
      <c r="NSZ23" s="13"/>
      <c r="NTA23" s="13"/>
      <c r="NTB23" s="15"/>
      <c r="NTC23" s="13"/>
      <c r="NTD23" s="13"/>
      <c r="NTE23" s="15"/>
      <c r="NTF23" s="13"/>
      <c r="NTG23" s="13"/>
      <c r="NTH23" s="15"/>
      <c r="NTI23" s="13"/>
      <c r="NTJ23" s="13"/>
      <c r="NTK23" s="15"/>
      <c r="NTL23" s="13"/>
      <c r="NTM23" s="17"/>
      <c r="NTN23" s="15"/>
      <c r="NTO23" s="13"/>
      <c r="NTP23" s="13"/>
      <c r="NTQ23" s="15"/>
      <c r="NTR23" s="14"/>
      <c r="NTS23" s="14"/>
      <c r="NTT23" s="15"/>
      <c r="NTV23" s="16"/>
      <c r="NTW23" s="13"/>
      <c r="NTX23" s="13"/>
      <c r="NTY23" s="15"/>
      <c r="NTZ23" s="13"/>
      <c r="NUA23" s="13"/>
      <c r="NUB23" s="15"/>
      <c r="NUC23" s="13"/>
      <c r="NUD23" s="13"/>
      <c r="NUE23" s="15"/>
      <c r="NUF23" s="13"/>
      <c r="NUG23" s="13"/>
      <c r="NUH23" s="15"/>
      <c r="NUI23" s="13"/>
      <c r="NUJ23" s="17"/>
      <c r="NUK23" s="15"/>
      <c r="NUL23" s="13"/>
      <c r="NUM23" s="13"/>
      <c r="NUN23" s="15"/>
      <c r="NUO23" s="14"/>
      <c r="NUP23" s="14"/>
      <c r="NUQ23" s="15"/>
      <c r="NUS23" s="16"/>
      <c r="NUT23" s="13"/>
      <c r="NUU23" s="13"/>
      <c r="NUV23" s="15"/>
      <c r="NUW23" s="13"/>
      <c r="NUX23" s="13"/>
      <c r="NUY23" s="15"/>
      <c r="NUZ23" s="13"/>
      <c r="NVA23" s="13"/>
      <c r="NVB23" s="15"/>
      <c r="NVC23" s="13"/>
      <c r="NVD23" s="13"/>
      <c r="NVE23" s="15"/>
      <c r="NVF23" s="13"/>
      <c r="NVG23" s="17"/>
      <c r="NVH23" s="15"/>
      <c r="NVI23" s="13"/>
      <c r="NVJ23" s="13"/>
      <c r="NVK23" s="15"/>
      <c r="NVL23" s="14"/>
      <c r="NVM23" s="14"/>
      <c r="NVN23" s="15"/>
      <c r="NVP23" s="16"/>
      <c r="NVQ23" s="13"/>
      <c r="NVR23" s="13"/>
      <c r="NVS23" s="15"/>
      <c r="NVT23" s="13"/>
      <c r="NVU23" s="13"/>
      <c r="NVV23" s="15"/>
      <c r="NVW23" s="13"/>
      <c r="NVX23" s="13"/>
      <c r="NVY23" s="15"/>
      <c r="NVZ23" s="13"/>
      <c r="NWA23" s="13"/>
      <c r="NWB23" s="15"/>
      <c r="NWC23" s="13"/>
      <c r="NWD23" s="17"/>
      <c r="NWE23" s="15"/>
      <c r="NWF23" s="13"/>
      <c r="NWG23" s="13"/>
      <c r="NWH23" s="15"/>
      <c r="NWI23" s="14"/>
      <c r="NWJ23" s="14"/>
      <c r="NWK23" s="15"/>
      <c r="NWM23" s="16"/>
      <c r="NWN23" s="13"/>
      <c r="NWO23" s="13"/>
      <c r="NWP23" s="15"/>
      <c r="NWQ23" s="13"/>
      <c r="NWR23" s="13"/>
      <c r="NWS23" s="15"/>
      <c r="NWT23" s="13"/>
      <c r="NWU23" s="13"/>
      <c r="NWV23" s="15"/>
      <c r="NWW23" s="13"/>
      <c r="NWX23" s="13"/>
      <c r="NWY23" s="15"/>
      <c r="NWZ23" s="13"/>
      <c r="NXA23" s="17"/>
      <c r="NXB23" s="15"/>
      <c r="NXC23" s="13"/>
      <c r="NXD23" s="13"/>
      <c r="NXE23" s="15"/>
      <c r="NXF23" s="14"/>
      <c r="NXG23" s="14"/>
      <c r="NXH23" s="15"/>
      <c r="NXJ23" s="16"/>
      <c r="NXK23" s="13"/>
      <c r="NXL23" s="13"/>
      <c r="NXM23" s="15"/>
      <c r="NXN23" s="13"/>
      <c r="NXO23" s="13"/>
      <c r="NXP23" s="15"/>
      <c r="NXQ23" s="13"/>
      <c r="NXR23" s="13"/>
      <c r="NXS23" s="15"/>
      <c r="NXT23" s="13"/>
      <c r="NXU23" s="13"/>
      <c r="NXV23" s="15"/>
      <c r="NXW23" s="13"/>
      <c r="NXX23" s="17"/>
      <c r="NXY23" s="15"/>
      <c r="NXZ23" s="13"/>
      <c r="NYA23" s="13"/>
      <c r="NYB23" s="15"/>
      <c r="NYC23" s="14"/>
      <c r="NYD23" s="14"/>
      <c r="NYE23" s="15"/>
      <c r="NYG23" s="16"/>
      <c r="NYH23" s="13"/>
      <c r="NYI23" s="13"/>
      <c r="NYJ23" s="15"/>
      <c r="NYK23" s="13"/>
      <c r="NYL23" s="13"/>
      <c r="NYM23" s="15"/>
      <c r="NYN23" s="13"/>
      <c r="NYO23" s="13"/>
      <c r="NYP23" s="15"/>
      <c r="NYQ23" s="13"/>
      <c r="NYR23" s="13"/>
      <c r="NYS23" s="15"/>
      <c r="NYT23" s="13"/>
      <c r="NYU23" s="17"/>
      <c r="NYV23" s="15"/>
      <c r="NYW23" s="13"/>
      <c r="NYX23" s="13"/>
      <c r="NYY23" s="15"/>
      <c r="NYZ23" s="14"/>
      <c r="NZA23" s="14"/>
      <c r="NZB23" s="15"/>
      <c r="NZD23" s="16"/>
      <c r="NZE23" s="13"/>
      <c r="NZF23" s="13"/>
      <c r="NZG23" s="15"/>
      <c r="NZH23" s="13"/>
      <c r="NZI23" s="13"/>
      <c r="NZJ23" s="15"/>
      <c r="NZK23" s="13"/>
      <c r="NZL23" s="13"/>
      <c r="NZM23" s="15"/>
      <c r="NZN23" s="13"/>
      <c r="NZO23" s="13"/>
      <c r="NZP23" s="15"/>
      <c r="NZQ23" s="13"/>
      <c r="NZR23" s="17"/>
      <c r="NZS23" s="15"/>
      <c r="NZT23" s="13"/>
      <c r="NZU23" s="13"/>
      <c r="NZV23" s="15"/>
      <c r="NZW23" s="14"/>
      <c r="NZX23" s="14"/>
      <c r="NZY23" s="15"/>
      <c r="OAA23" s="16"/>
      <c r="OAB23" s="13"/>
      <c r="OAC23" s="13"/>
      <c r="OAD23" s="15"/>
      <c r="OAE23" s="13"/>
      <c r="OAF23" s="13"/>
      <c r="OAG23" s="15"/>
      <c r="OAH23" s="13"/>
      <c r="OAI23" s="13"/>
      <c r="OAJ23" s="15"/>
      <c r="OAK23" s="13"/>
      <c r="OAL23" s="13"/>
      <c r="OAM23" s="15"/>
      <c r="OAN23" s="13"/>
      <c r="OAO23" s="17"/>
      <c r="OAP23" s="15"/>
      <c r="OAQ23" s="13"/>
      <c r="OAR23" s="13"/>
      <c r="OAS23" s="15"/>
      <c r="OAT23" s="14"/>
      <c r="OAU23" s="14"/>
      <c r="OAV23" s="15"/>
      <c r="OAX23" s="16"/>
      <c r="OAY23" s="13"/>
      <c r="OAZ23" s="13"/>
      <c r="OBA23" s="15"/>
      <c r="OBB23" s="13"/>
      <c r="OBC23" s="13"/>
      <c r="OBD23" s="15"/>
      <c r="OBE23" s="13"/>
      <c r="OBF23" s="13"/>
      <c r="OBG23" s="15"/>
      <c r="OBH23" s="13"/>
      <c r="OBI23" s="13"/>
      <c r="OBJ23" s="15"/>
      <c r="OBK23" s="13"/>
      <c r="OBL23" s="17"/>
      <c r="OBM23" s="15"/>
      <c r="OBN23" s="13"/>
      <c r="OBO23" s="13"/>
      <c r="OBP23" s="15"/>
      <c r="OBQ23" s="14"/>
      <c r="OBR23" s="14"/>
      <c r="OBS23" s="15"/>
      <c r="OBU23" s="16"/>
      <c r="OBV23" s="13"/>
      <c r="OBW23" s="13"/>
      <c r="OBX23" s="15"/>
      <c r="OBY23" s="13"/>
      <c r="OBZ23" s="13"/>
      <c r="OCA23" s="15"/>
      <c r="OCB23" s="13"/>
      <c r="OCC23" s="13"/>
      <c r="OCD23" s="15"/>
      <c r="OCE23" s="13"/>
      <c r="OCF23" s="13"/>
      <c r="OCG23" s="15"/>
      <c r="OCH23" s="13"/>
      <c r="OCI23" s="17"/>
      <c r="OCJ23" s="15"/>
      <c r="OCK23" s="13"/>
      <c r="OCL23" s="13"/>
      <c r="OCM23" s="15"/>
      <c r="OCN23" s="14"/>
      <c r="OCO23" s="14"/>
      <c r="OCP23" s="15"/>
      <c r="OCR23" s="16"/>
      <c r="OCS23" s="13"/>
      <c r="OCT23" s="13"/>
      <c r="OCU23" s="15"/>
      <c r="OCV23" s="13"/>
      <c r="OCW23" s="13"/>
      <c r="OCX23" s="15"/>
      <c r="OCY23" s="13"/>
      <c r="OCZ23" s="13"/>
      <c r="ODA23" s="15"/>
      <c r="ODB23" s="13"/>
      <c r="ODC23" s="13"/>
      <c r="ODD23" s="15"/>
      <c r="ODE23" s="13"/>
      <c r="ODF23" s="17"/>
      <c r="ODG23" s="15"/>
      <c r="ODH23" s="13"/>
      <c r="ODI23" s="13"/>
      <c r="ODJ23" s="15"/>
      <c r="ODK23" s="14"/>
      <c r="ODL23" s="14"/>
      <c r="ODM23" s="15"/>
      <c r="ODO23" s="16"/>
      <c r="ODP23" s="13"/>
      <c r="ODQ23" s="13"/>
      <c r="ODR23" s="15"/>
      <c r="ODS23" s="13"/>
      <c r="ODT23" s="13"/>
      <c r="ODU23" s="15"/>
      <c r="ODV23" s="13"/>
      <c r="ODW23" s="13"/>
      <c r="ODX23" s="15"/>
      <c r="ODY23" s="13"/>
      <c r="ODZ23" s="13"/>
      <c r="OEA23" s="15"/>
      <c r="OEB23" s="13"/>
      <c r="OEC23" s="17"/>
      <c r="OED23" s="15"/>
      <c r="OEE23" s="13"/>
      <c r="OEF23" s="13"/>
      <c r="OEG23" s="15"/>
      <c r="OEH23" s="14"/>
      <c r="OEI23" s="14"/>
      <c r="OEJ23" s="15"/>
      <c r="OEL23" s="16"/>
      <c r="OEM23" s="13"/>
      <c r="OEN23" s="13"/>
      <c r="OEO23" s="15"/>
      <c r="OEP23" s="13"/>
      <c r="OEQ23" s="13"/>
      <c r="OER23" s="15"/>
      <c r="OES23" s="13"/>
      <c r="OET23" s="13"/>
      <c r="OEU23" s="15"/>
      <c r="OEV23" s="13"/>
      <c r="OEW23" s="13"/>
      <c r="OEX23" s="15"/>
      <c r="OEY23" s="13"/>
      <c r="OEZ23" s="17"/>
      <c r="OFA23" s="15"/>
      <c r="OFB23" s="13"/>
      <c r="OFC23" s="13"/>
      <c r="OFD23" s="15"/>
      <c r="OFE23" s="14"/>
      <c r="OFF23" s="14"/>
      <c r="OFG23" s="15"/>
      <c r="OFI23" s="16"/>
      <c r="OFJ23" s="13"/>
      <c r="OFK23" s="13"/>
      <c r="OFL23" s="15"/>
      <c r="OFM23" s="13"/>
      <c r="OFN23" s="13"/>
      <c r="OFO23" s="15"/>
      <c r="OFP23" s="13"/>
      <c r="OFQ23" s="13"/>
      <c r="OFR23" s="15"/>
      <c r="OFS23" s="13"/>
      <c r="OFT23" s="13"/>
      <c r="OFU23" s="15"/>
      <c r="OFV23" s="13"/>
      <c r="OFW23" s="17"/>
      <c r="OFX23" s="15"/>
      <c r="OFY23" s="13"/>
      <c r="OFZ23" s="13"/>
      <c r="OGA23" s="15"/>
      <c r="OGB23" s="14"/>
      <c r="OGC23" s="14"/>
      <c r="OGD23" s="15"/>
      <c r="OGF23" s="16"/>
      <c r="OGG23" s="13"/>
      <c r="OGH23" s="13"/>
      <c r="OGI23" s="15"/>
      <c r="OGJ23" s="13"/>
      <c r="OGK23" s="13"/>
      <c r="OGL23" s="15"/>
      <c r="OGM23" s="13"/>
      <c r="OGN23" s="13"/>
      <c r="OGO23" s="15"/>
      <c r="OGP23" s="13"/>
      <c r="OGQ23" s="13"/>
      <c r="OGR23" s="15"/>
      <c r="OGS23" s="13"/>
      <c r="OGT23" s="17"/>
      <c r="OGU23" s="15"/>
      <c r="OGV23" s="13"/>
      <c r="OGW23" s="13"/>
      <c r="OGX23" s="15"/>
      <c r="OGY23" s="14"/>
      <c r="OGZ23" s="14"/>
      <c r="OHA23" s="15"/>
      <c r="OHC23" s="16"/>
      <c r="OHD23" s="13"/>
      <c r="OHE23" s="13"/>
      <c r="OHF23" s="15"/>
      <c r="OHG23" s="13"/>
      <c r="OHH23" s="13"/>
      <c r="OHI23" s="15"/>
      <c r="OHJ23" s="13"/>
      <c r="OHK23" s="13"/>
      <c r="OHL23" s="15"/>
      <c r="OHM23" s="13"/>
      <c r="OHN23" s="13"/>
      <c r="OHO23" s="15"/>
      <c r="OHP23" s="13"/>
      <c r="OHQ23" s="17"/>
      <c r="OHR23" s="15"/>
      <c r="OHS23" s="13"/>
      <c r="OHT23" s="13"/>
      <c r="OHU23" s="15"/>
      <c r="OHV23" s="14"/>
      <c r="OHW23" s="14"/>
      <c r="OHX23" s="15"/>
      <c r="OHZ23" s="16"/>
      <c r="OIA23" s="13"/>
      <c r="OIB23" s="13"/>
      <c r="OIC23" s="15"/>
      <c r="OID23" s="13"/>
      <c r="OIE23" s="13"/>
      <c r="OIF23" s="15"/>
      <c r="OIG23" s="13"/>
      <c r="OIH23" s="13"/>
      <c r="OII23" s="15"/>
      <c r="OIJ23" s="13"/>
      <c r="OIK23" s="13"/>
      <c r="OIL23" s="15"/>
      <c r="OIM23" s="13"/>
      <c r="OIN23" s="17"/>
      <c r="OIO23" s="15"/>
      <c r="OIP23" s="13"/>
      <c r="OIQ23" s="13"/>
      <c r="OIR23" s="15"/>
      <c r="OIS23" s="14"/>
      <c r="OIT23" s="14"/>
      <c r="OIU23" s="15"/>
      <c r="OIW23" s="16"/>
      <c r="OIX23" s="13"/>
      <c r="OIY23" s="13"/>
      <c r="OIZ23" s="15"/>
      <c r="OJA23" s="13"/>
      <c r="OJB23" s="13"/>
      <c r="OJC23" s="15"/>
      <c r="OJD23" s="13"/>
      <c r="OJE23" s="13"/>
      <c r="OJF23" s="15"/>
      <c r="OJG23" s="13"/>
      <c r="OJH23" s="13"/>
      <c r="OJI23" s="15"/>
      <c r="OJJ23" s="13"/>
      <c r="OJK23" s="17"/>
      <c r="OJL23" s="15"/>
      <c r="OJM23" s="13"/>
      <c r="OJN23" s="13"/>
      <c r="OJO23" s="15"/>
      <c r="OJP23" s="14"/>
      <c r="OJQ23" s="14"/>
      <c r="OJR23" s="15"/>
      <c r="OJT23" s="16"/>
      <c r="OJU23" s="13"/>
      <c r="OJV23" s="13"/>
      <c r="OJW23" s="15"/>
      <c r="OJX23" s="13"/>
      <c r="OJY23" s="13"/>
      <c r="OJZ23" s="15"/>
      <c r="OKA23" s="13"/>
      <c r="OKB23" s="13"/>
      <c r="OKC23" s="15"/>
      <c r="OKD23" s="13"/>
      <c r="OKE23" s="13"/>
      <c r="OKF23" s="15"/>
      <c r="OKG23" s="13"/>
      <c r="OKH23" s="17"/>
      <c r="OKI23" s="15"/>
      <c r="OKJ23" s="13"/>
      <c r="OKK23" s="13"/>
      <c r="OKL23" s="15"/>
      <c r="OKM23" s="14"/>
      <c r="OKN23" s="14"/>
      <c r="OKO23" s="15"/>
      <c r="OKQ23" s="16"/>
      <c r="OKR23" s="13"/>
      <c r="OKS23" s="13"/>
      <c r="OKT23" s="15"/>
      <c r="OKU23" s="13"/>
      <c r="OKV23" s="13"/>
      <c r="OKW23" s="15"/>
      <c r="OKX23" s="13"/>
      <c r="OKY23" s="13"/>
      <c r="OKZ23" s="15"/>
      <c r="OLA23" s="13"/>
      <c r="OLB23" s="13"/>
      <c r="OLC23" s="15"/>
      <c r="OLD23" s="13"/>
      <c r="OLE23" s="17"/>
      <c r="OLF23" s="15"/>
      <c r="OLG23" s="13"/>
      <c r="OLH23" s="13"/>
      <c r="OLI23" s="15"/>
      <c r="OLJ23" s="14"/>
      <c r="OLK23" s="14"/>
      <c r="OLL23" s="15"/>
      <c r="OLN23" s="16"/>
      <c r="OLO23" s="13"/>
      <c r="OLP23" s="13"/>
      <c r="OLQ23" s="15"/>
      <c r="OLR23" s="13"/>
      <c r="OLS23" s="13"/>
      <c r="OLT23" s="15"/>
      <c r="OLU23" s="13"/>
      <c r="OLV23" s="13"/>
      <c r="OLW23" s="15"/>
      <c r="OLX23" s="13"/>
      <c r="OLY23" s="13"/>
      <c r="OLZ23" s="15"/>
      <c r="OMA23" s="13"/>
      <c r="OMB23" s="17"/>
      <c r="OMC23" s="15"/>
      <c r="OMD23" s="13"/>
      <c r="OME23" s="13"/>
      <c r="OMF23" s="15"/>
      <c r="OMG23" s="14"/>
      <c r="OMH23" s="14"/>
      <c r="OMI23" s="15"/>
      <c r="OMK23" s="16"/>
      <c r="OML23" s="13"/>
      <c r="OMM23" s="13"/>
      <c r="OMN23" s="15"/>
      <c r="OMO23" s="13"/>
      <c r="OMP23" s="13"/>
      <c r="OMQ23" s="15"/>
      <c r="OMR23" s="13"/>
      <c r="OMS23" s="13"/>
      <c r="OMT23" s="15"/>
      <c r="OMU23" s="13"/>
      <c r="OMV23" s="13"/>
      <c r="OMW23" s="15"/>
      <c r="OMX23" s="13"/>
      <c r="OMY23" s="17"/>
      <c r="OMZ23" s="15"/>
      <c r="ONA23" s="13"/>
      <c r="ONB23" s="13"/>
      <c r="ONC23" s="15"/>
      <c r="OND23" s="14"/>
      <c r="ONE23" s="14"/>
      <c r="ONF23" s="15"/>
      <c r="ONH23" s="16"/>
      <c r="ONI23" s="13"/>
      <c r="ONJ23" s="13"/>
      <c r="ONK23" s="15"/>
      <c r="ONL23" s="13"/>
      <c r="ONM23" s="13"/>
      <c r="ONN23" s="15"/>
      <c r="ONO23" s="13"/>
      <c r="ONP23" s="13"/>
      <c r="ONQ23" s="15"/>
      <c r="ONR23" s="13"/>
      <c r="ONS23" s="13"/>
      <c r="ONT23" s="15"/>
      <c r="ONU23" s="13"/>
      <c r="ONV23" s="17"/>
      <c r="ONW23" s="15"/>
      <c r="ONX23" s="13"/>
      <c r="ONY23" s="13"/>
      <c r="ONZ23" s="15"/>
      <c r="OOA23" s="14"/>
      <c r="OOB23" s="14"/>
      <c r="OOC23" s="15"/>
      <c r="OOE23" s="16"/>
      <c r="OOF23" s="13"/>
      <c r="OOG23" s="13"/>
      <c r="OOH23" s="15"/>
      <c r="OOI23" s="13"/>
      <c r="OOJ23" s="13"/>
      <c r="OOK23" s="15"/>
      <c r="OOL23" s="13"/>
      <c r="OOM23" s="13"/>
      <c r="OON23" s="15"/>
      <c r="OOO23" s="13"/>
      <c r="OOP23" s="13"/>
      <c r="OOQ23" s="15"/>
      <c r="OOR23" s="13"/>
      <c r="OOS23" s="17"/>
      <c r="OOT23" s="15"/>
      <c r="OOU23" s="13"/>
      <c r="OOV23" s="13"/>
      <c r="OOW23" s="15"/>
      <c r="OOX23" s="14"/>
      <c r="OOY23" s="14"/>
      <c r="OOZ23" s="15"/>
      <c r="OPB23" s="16"/>
      <c r="OPC23" s="13"/>
      <c r="OPD23" s="13"/>
      <c r="OPE23" s="15"/>
      <c r="OPF23" s="13"/>
      <c r="OPG23" s="13"/>
      <c r="OPH23" s="15"/>
      <c r="OPI23" s="13"/>
      <c r="OPJ23" s="13"/>
      <c r="OPK23" s="15"/>
      <c r="OPL23" s="13"/>
      <c r="OPM23" s="13"/>
      <c r="OPN23" s="15"/>
      <c r="OPO23" s="13"/>
      <c r="OPP23" s="17"/>
      <c r="OPQ23" s="15"/>
      <c r="OPR23" s="13"/>
      <c r="OPS23" s="13"/>
      <c r="OPT23" s="15"/>
      <c r="OPU23" s="14"/>
      <c r="OPV23" s="14"/>
      <c r="OPW23" s="15"/>
      <c r="OPY23" s="16"/>
      <c r="OPZ23" s="13"/>
      <c r="OQA23" s="13"/>
      <c r="OQB23" s="15"/>
      <c r="OQC23" s="13"/>
      <c r="OQD23" s="13"/>
      <c r="OQE23" s="15"/>
      <c r="OQF23" s="13"/>
      <c r="OQG23" s="13"/>
      <c r="OQH23" s="15"/>
      <c r="OQI23" s="13"/>
      <c r="OQJ23" s="13"/>
      <c r="OQK23" s="15"/>
      <c r="OQL23" s="13"/>
      <c r="OQM23" s="17"/>
      <c r="OQN23" s="15"/>
      <c r="OQO23" s="13"/>
      <c r="OQP23" s="13"/>
      <c r="OQQ23" s="15"/>
      <c r="OQR23" s="14"/>
      <c r="OQS23" s="14"/>
      <c r="OQT23" s="15"/>
      <c r="OQV23" s="16"/>
      <c r="OQW23" s="13"/>
      <c r="OQX23" s="13"/>
      <c r="OQY23" s="15"/>
      <c r="OQZ23" s="13"/>
      <c r="ORA23" s="13"/>
      <c r="ORB23" s="15"/>
      <c r="ORC23" s="13"/>
      <c r="ORD23" s="13"/>
      <c r="ORE23" s="15"/>
      <c r="ORF23" s="13"/>
      <c r="ORG23" s="13"/>
      <c r="ORH23" s="15"/>
      <c r="ORI23" s="13"/>
      <c r="ORJ23" s="17"/>
      <c r="ORK23" s="15"/>
      <c r="ORL23" s="13"/>
      <c r="ORM23" s="13"/>
      <c r="ORN23" s="15"/>
      <c r="ORO23" s="14"/>
      <c r="ORP23" s="14"/>
      <c r="ORQ23" s="15"/>
      <c r="ORS23" s="16"/>
      <c r="ORT23" s="13"/>
      <c r="ORU23" s="13"/>
      <c r="ORV23" s="15"/>
      <c r="ORW23" s="13"/>
      <c r="ORX23" s="13"/>
      <c r="ORY23" s="15"/>
      <c r="ORZ23" s="13"/>
      <c r="OSA23" s="13"/>
      <c r="OSB23" s="15"/>
      <c r="OSC23" s="13"/>
      <c r="OSD23" s="13"/>
      <c r="OSE23" s="15"/>
      <c r="OSF23" s="13"/>
      <c r="OSG23" s="17"/>
      <c r="OSH23" s="15"/>
      <c r="OSI23" s="13"/>
      <c r="OSJ23" s="13"/>
      <c r="OSK23" s="15"/>
      <c r="OSL23" s="14"/>
      <c r="OSM23" s="14"/>
      <c r="OSN23" s="15"/>
      <c r="OSP23" s="16"/>
      <c r="OSQ23" s="13"/>
      <c r="OSR23" s="13"/>
      <c r="OSS23" s="15"/>
      <c r="OST23" s="13"/>
      <c r="OSU23" s="13"/>
      <c r="OSV23" s="15"/>
      <c r="OSW23" s="13"/>
      <c r="OSX23" s="13"/>
      <c r="OSY23" s="15"/>
      <c r="OSZ23" s="13"/>
      <c r="OTA23" s="13"/>
      <c r="OTB23" s="15"/>
      <c r="OTC23" s="13"/>
      <c r="OTD23" s="17"/>
      <c r="OTE23" s="15"/>
      <c r="OTF23" s="13"/>
      <c r="OTG23" s="13"/>
      <c r="OTH23" s="15"/>
      <c r="OTI23" s="14"/>
      <c r="OTJ23" s="14"/>
      <c r="OTK23" s="15"/>
      <c r="OTM23" s="16"/>
      <c r="OTN23" s="13"/>
      <c r="OTO23" s="13"/>
      <c r="OTP23" s="15"/>
      <c r="OTQ23" s="13"/>
      <c r="OTR23" s="13"/>
      <c r="OTS23" s="15"/>
      <c r="OTT23" s="13"/>
      <c r="OTU23" s="13"/>
      <c r="OTV23" s="15"/>
      <c r="OTW23" s="13"/>
      <c r="OTX23" s="13"/>
      <c r="OTY23" s="15"/>
      <c r="OTZ23" s="13"/>
      <c r="OUA23" s="17"/>
      <c r="OUB23" s="15"/>
      <c r="OUC23" s="13"/>
      <c r="OUD23" s="13"/>
      <c r="OUE23" s="15"/>
      <c r="OUF23" s="14"/>
      <c r="OUG23" s="14"/>
      <c r="OUH23" s="15"/>
      <c r="OUJ23" s="16"/>
      <c r="OUK23" s="13"/>
      <c r="OUL23" s="13"/>
      <c r="OUM23" s="15"/>
      <c r="OUN23" s="13"/>
      <c r="OUO23" s="13"/>
      <c r="OUP23" s="15"/>
      <c r="OUQ23" s="13"/>
      <c r="OUR23" s="13"/>
      <c r="OUS23" s="15"/>
      <c r="OUT23" s="13"/>
      <c r="OUU23" s="13"/>
      <c r="OUV23" s="15"/>
      <c r="OUW23" s="13"/>
      <c r="OUX23" s="17"/>
      <c r="OUY23" s="15"/>
      <c r="OUZ23" s="13"/>
      <c r="OVA23" s="13"/>
      <c r="OVB23" s="15"/>
      <c r="OVC23" s="14"/>
      <c r="OVD23" s="14"/>
      <c r="OVE23" s="15"/>
      <c r="OVG23" s="16"/>
      <c r="OVH23" s="13"/>
      <c r="OVI23" s="13"/>
      <c r="OVJ23" s="15"/>
      <c r="OVK23" s="13"/>
      <c r="OVL23" s="13"/>
      <c r="OVM23" s="15"/>
      <c r="OVN23" s="13"/>
      <c r="OVO23" s="13"/>
      <c r="OVP23" s="15"/>
      <c r="OVQ23" s="13"/>
      <c r="OVR23" s="13"/>
      <c r="OVS23" s="15"/>
      <c r="OVT23" s="13"/>
      <c r="OVU23" s="17"/>
      <c r="OVV23" s="15"/>
      <c r="OVW23" s="13"/>
      <c r="OVX23" s="13"/>
      <c r="OVY23" s="15"/>
      <c r="OVZ23" s="14"/>
      <c r="OWA23" s="14"/>
      <c r="OWB23" s="15"/>
      <c r="OWD23" s="16"/>
      <c r="OWE23" s="13"/>
      <c r="OWF23" s="13"/>
      <c r="OWG23" s="15"/>
      <c r="OWH23" s="13"/>
      <c r="OWI23" s="13"/>
      <c r="OWJ23" s="15"/>
      <c r="OWK23" s="13"/>
      <c r="OWL23" s="13"/>
      <c r="OWM23" s="15"/>
      <c r="OWN23" s="13"/>
      <c r="OWO23" s="13"/>
      <c r="OWP23" s="15"/>
      <c r="OWQ23" s="13"/>
      <c r="OWR23" s="17"/>
      <c r="OWS23" s="15"/>
      <c r="OWT23" s="13"/>
      <c r="OWU23" s="13"/>
      <c r="OWV23" s="15"/>
      <c r="OWW23" s="14"/>
      <c r="OWX23" s="14"/>
      <c r="OWY23" s="15"/>
      <c r="OXA23" s="16"/>
      <c r="OXB23" s="13"/>
      <c r="OXC23" s="13"/>
      <c r="OXD23" s="15"/>
      <c r="OXE23" s="13"/>
      <c r="OXF23" s="13"/>
      <c r="OXG23" s="15"/>
      <c r="OXH23" s="13"/>
      <c r="OXI23" s="13"/>
      <c r="OXJ23" s="15"/>
      <c r="OXK23" s="13"/>
      <c r="OXL23" s="13"/>
      <c r="OXM23" s="15"/>
      <c r="OXN23" s="13"/>
      <c r="OXO23" s="17"/>
      <c r="OXP23" s="15"/>
      <c r="OXQ23" s="13"/>
      <c r="OXR23" s="13"/>
      <c r="OXS23" s="15"/>
      <c r="OXT23" s="14"/>
      <c r="OXU23" s="14"/>
      <c r="OXV23" s="15"/>
      <c r="OXX23" s="16"/>
      <c r="OXY23" s="13"/>
      <c r="OXZ23" s="13"/>
      <c r="OYA23" s="15"/>
      <c r="OYB23" s="13"/>
      <c r="OYC23" s="13"/>
      <c r="OYD23" s="15"/>
      <c r="OYE23" s="13"/>
      <c r="OYF23" s="13"/>
      <c r="OYG23" s="15"/>
      <c r="OYH23" s="13"/>
      <c r="OYI23" s="13"/>
      <c r="OYJ23" s="15"/>
      <c r="OYK23" s="13"/>
      <c r="OYL23" s="17"/>
      <c r="OYM23" s="15"/>
      <c r="OYN23" s="13"/>
      <c r="OYO23" s="13"/>
      <c r="OYP23" s="15"/>
      <c r="OYQ23" s="14"/>
      <c r="OYR23" s="14"/>
      <c r="OYS23" s="15"/>
      <c r="OYU23" s="16"/>
      <c r="OYV23" s="13"/>
      <c r="OYW23" s="13"/>
      <c r="OYX23" s="15"/>
      <c r="OYY23" s="13"/>
      <c r="OYZ23" s="13"/>
      <c r="OZA23" s="15"/>
      <c r="OZB23" s="13"/>
      <c r="OZC23" s="13"/>
      <c r="OZD23" s="15"/>
      <c r="OZE23" s="13"/>
      <c r="OZF23" s="13"/>
      <c r="OZG23" s="15"/>
      <c r="OZH23" s="13"/>
      <c r="OZI23" s="17"/>
      <c r="OZJ23" s="15"/>
      <c r="OZK23" s="13"/>
      <c r="OZL23" s="13"/>
      <c r="OZM23" s="15"/>
      <c r="OZN23" s="14"/>
      <c r="OZO23" s="14"/>
      <c r="OZP23" s="15"/>
      <c r="OZR23" s="16"/>
      <c r="OZS23" s="13"/>
      <c r="OZT23" s="13"/>
      <c r="OZU23" s="15"/>
      <c r="OZV23" s="13"/>
      <c r="OZW23" s="13"/>
      <c r="OZX23" s="15"/>
      <c r="OZY23" s="13"/>
      <c r="OZZ23" s="13"/>
      <c r="PAA23" s="15"/>
      <c r="PAB23" s="13"/>
      <c r="PAC23" s="13"/>
      <c r="PAD23" s="15"/>
      <c r="PAE23" s="13"/>
      <c r="PAF23" s="17"/>
      <c r="PAG23" s="15"/>
      <c r="PAH23" s="13"/>
      <c r="PAI23" s="13"/>
      <c r="PAJ23" s="15"/>
      <c r="PAK23" s="14"/>
      <c r="PAL23" s="14"/>
      <c r="PAM23" s="15"/>
      <c r="PAO23" s="16"/>
      <c r="PAP23" s="13"/>
      <c r="PAQ23" s="13"/>
      <c r="PAR23" s="15"/>
      <c r="PAS23" s="13"/>
      <c r="PAT23" s="13"/>
      <c r="PAU23" s="15"/>
      <c r="PAV23" s="13"/>
      <c r="PAW23" s="13"/>
      <c r="PAX23" s="15"/>
      <c r="PAY23" s="13"/>
      <c r="PAZ23" s="13"/>
      <c r="PBA23" s="15"/>
      <c r="PBB23" s="13"/>
      <c r="PBC23" s="17"/>
      <c r="PBD23" s="15"/>
      <c r="PBE23" s="13"/>
      <c r="PBF23" s="13"/>
      <c r="PBG23" s="15"/>
      <c r="PBH23" s="14"/>
      <c r="PBI23" s="14"/>
      <c r="PBJ23" s="15"/>
      <c r="PBL23" s="16"/>
      <c r="PBM23" s="13"/>
      <c r="PBN23" s="13"/>
      <c r="PBO23" s="15"/>
      <c r="PBP23" s="13"/>
      <c r="PBQ23" s="13"/>
      <c r="PBR23" s="15"/>
      <c r="PBS23" s="13"/>
      <c r="PBT23" s="13"/>
      <c r="PBU23" s="15"/>
      <c r="PBV23" s="13"/>
      <c r="PBW23" s="13"/>
      <c r="PBX23" s="15"/>
      <c r="PBY23" s="13"/>
      <c r="PBZ23" s="17"/>
      <c r="PCA23" s="15"/>
      <c r="PCB23" s="13"/>
      <c r="PCC23" s="13"/>
      <c r="PCD23" s="15"/>
      <c r="PCE23" s="14"/>
      <c r="PCF23" s="14"/>
      <c r="PCG23" s="15"/>
      <c r="PCI23" s="16"/>
      <c r="PCJ23" s="13"/>
      <c r="PCK23" s="13"/>
      <c r="PCL23" s="15"/>
      <c r="PCM23" s="13"/>
      <c r="PCN23" s="13"/>
      <c r="PCO23" s="15"/>
      <c r="PCP23" s="13"/>
      <c r="PCQ23" s="13"/>
      <c r="PCR23" s="15"/>
      <c r="PCS23" s="13"/>
      <c r="PCT23" s="13"/>
      <c r="PCU23" s="15"/>
      <c r="PCV23" s="13"/>
      <c r="PCW23" s="17"/>
      <c r="PCX23" s="15"/>
      <c r="PCY23" s="13"/>
      <c r="PCZ23" s="13"/>
      <c r="PDA23" s="15"/>
      <c r="PDB23" s="14"/>
      <c r="PDC23" s="14"/>
      <c r="PDD23" s="15"/>
      <c r="PDF23" s="16"/>
      <c r="PDG23" s="13"/>
      <c r="PDH23" s="13"/>
      <c r="PDI23" s="15"/>
      <c r="PDJ23" s="13"/>
      <c r="PDK23" s="13"/>
      <c r="PDL23" s="15"/>
      <c r="PDM23" s="13"/>
      <c r="PDN23" s="13"/>
      <c r="PDO23" s="15"/>
      <c r="PDP23" s="13"/>
      <c r="PDQ23" s="13"/>
      <c r="PDR23" s="15"/>
      <c r="PDS23" s="13"/>
      <c r="PDT23" s="17"/>
      <c r="PDU23" s="15"/>
      <c r="PDV23" s="13"/>
      <c r="PDW23" s="13"/>
      <c r="PDX23" s="15"/>
      <c r="PDY23" s="14"/>
      <c r="PDZ23" s="14"/>
      <c r="PEA23" s="15"/>
      <c r="PEC23" s="16"/>
      <c r="PED23" s="13"/>
      <c r="PEE23" s="13"/>
      <c r="PEF23" s="15"/>
      <c r="PEG23" s="13"/>
      <c r="PEH23" s="13"/>
      <c r="PEI23" s="15"/>
      <c r="PEJ23" s="13"/>
      <c r="PEK23" s="13"/>
      <c r="PEL23" s="15"/>
      <c r="PEM23" s="13"/>
      <c r="PEN23" s="13"/>
      <c r="PEO23" s="15"/>
      <c r="PEP23" s="13"/>
      <c r="PEQ23" s="17"/>
      <c r="PER23" s="15"/>
      <c r="PES23" s="13"/>
      <c r="PET23" s="13"/>
      <c r="PEU23" s="15"/>
      <c r="PEV23" s="14"/>
      <c r="PEW23" s="14"/>
      <c r="PEX23" s="15"/>
      <c r="PEZ23" s="16"/>
      <c r="PFA23" s="13"/>
      <c r="PFB23" s="13"/>
      <c r="PFC23" s="15"/>
      <c r="PFD23" s="13"/>
      <c r="PFE23" s="13"/>
      <c r="PFF23" s="15"/>
      <c r="PFG23" s="13"/>
      <c r="PFH23" s="13"/>
      <c r="PFI23" s="15"/>
      <c r="PFJ23" s="13"/>
      <c r="PFK23" s="13"/>
      <c r="PFL23" s="15"/>
      <c r="PFM23" s="13"/>
      <c r="PFN23" s="17"/>
      <c r="PFO23" s="15"/>
      <c r="PFP23" s="13"/>
      <c r="PFQ23" s="13"/>
      <c r="PFR23" s="15"/>
      <c r="PFS23" s="14"/>
      <c r="PFT23" s="14"/>
      <c r="PFU23" s="15"/>
      <c r="PFW23" s="16"/>
      <c r="PFX23" s="13"/>
      <c r="PFY23" s="13"/>
      <c r="PFZ23" s="15"/>
      <c r="PGA23" s="13"/>
      <c r="PGB23" s="13"/>
      <c r="PGC23" s="15"/>
      <c r="PGD23" s="13"/>
      <c r="PGE23" s="13"/>
      <c r="PGF23" s="15"/>
      <c r="PGG23" s="13"/>
      <c r="PGH23" s="13"/>
      <c r="PGI23" s="15"/>
      <c r="PGJ23" s="13"/>
      <c r="PGK23" s="17"/>
      <c r="PGL23" s="15"/>
      <c r="PGM23" s="13"/>
      <c r="PGN23" s="13"/>
      <c r="PGO23" s="15"/>
      <c r="PGP23" s="14"/>
      <c r="PGQ23" s="14"/>
      <c r="PGR23" s="15"/>
      <c r="PGT23" s="16"/>
      <c r="PGU23" s="13"/>
      <c r="PGV23" s="13"/>
      <c r="PGW23" s="15"/>
      <c r="PGX23" s="13"/>
      <c r="PGY23" s="13"/>
      <c r="PGZ23" s="15"/>
      <c r="PHA23" s="13"/>
      <c r="PHB23" s="13"/>
      <c r="PHC23" s="15"/>
      <c r="PHD23" s="13"/>
      <c r="PHE23" s="13"/>
      <c r="PHF23" s="15"/>
      <c r="PHG23" s="13"/>
      <c r="PHH23" s="17"/>
      <c r="PHI23" s="15"/>
      <c r="PHJ23" s="13"/>
      <c r="PHK23" s="13"/>
      <c r="PHL23" s="15"/>
      <c r="PHM23" s="14"/>
      <c r="PHN23" s="14"/>
      <c r="PHO23" s="15"/>
      <c r="PHQ23" s="16"/>
      <c r="PHR23" s="13"/>
      <c r="PHS23" s="13"/>
      <c r="PHT23" s="15"/>
      <c r="PHU23" s="13"/>
      <c r="PHV23" s="13"/>
      <c r="PHW23" s="15"/>
      <c r="PHX23" s="13"/>
      <c r="PHY23" s="13"/>
      <c r="PHZ23" s="15"/>
      <c r="PIA23" s="13"/>
      <c r="PIB23" s="13"/>
      <c r="PIC23" s="15"/>
      <c r="PID23" s="13"/>
      <c r="PIE23" s="17"/>
      <c r="PIF23" s="15"/>
      <c r="PIG23" s="13"/>
      <c r="PIH23" s="13"/>
      <c r="PII23" s="15"/>
      <c r="PIJ23" s="14"/>
      <c r="PIK23" s="14"/>
      <c r="PIL23" s="15"/>
      <c r="PIN23" s="16"/>
      <c r="PIO23" s="13"/>
      <c r="PIP23" s="13"/>
      <c r="PIQ23" s="15"/>
      <c r="PIR23" s="13"/>
      <c r="PIS23" s="13"/>
      <c r="PIT23" s="15"/>
      <c r="PIU23" s="13"/>
      <c r="PIV23" s="13"/>
      <c r="PIW23" s="15"/>
      <c r="PIX23" s="13"/>
      <c r="PIY23" s="13"/>
      <c r="PIZ23" s="15"/>
      <c r="PJA23" s="13"/>
      <c r="PJB23" s="17"/>
      <c r="PJC23" s="15"/>
      <c r="PJD23" s="13"/>
      <c r="PJE23" s="13"/>
      <c r="PJF23" s="15"/>
      <c r="PJG23" s="14"/>
      <c r="PJH23" s="14"/>
      <c r="PJI23" s="15"/>
      <c r="PJK23" s="16"/>
      <c r="PJL23" s="13"/>
      <c r="PJM23" s="13"/>
      <c r="PJN23" s="15"/>
      <c r="PJO23" s="13"/>
      <c r="PJP23" s="13"/>
      <c r="PJQ23" s="15"/>
      <c r="PJR23" s="13"/>
      <c r="PJS23" s="13"/>
      <c r="PJT23" s="15"/>
      <c r="PJU23" s="13"/>
      <c r="PJV23" s="13"/>
      <c r="PJW23" s="15"/>
      <c r="PJX23" s="13"/>
      <c r="PJY23" s="17"/>
      <c r="PJZ23" s="15"/>
      <c r="PKA23" s="13"/>
      <c r="PKB23" s="13"/>
      <c r="PKC23" s="15"/>
      <c r="PKD23" s="14"/>
      <c r="PKE23" s="14"/>
      <c r="PKF23" s="15"/>
      <c r="PKH23" s="16"/>
      <c r="PKI23" s="13"/>
      <c r="PKJ23" s="13"/>
      <c r="PKK23" s="15"/>
      <c r="PKL23" s="13"/>
      <c r="PKM23" s="13"/>
      <c r="PKN23" s="15"/>
      <c r="PKO23" s="13"/>
      <c r="PKP23" s="13"/>
      <c r="PKQ23" s="15"/>
      <c r="PKR23" s="13"/>
      <c r="PKS23" s="13"/>
      <c r="PKT23" s="15"/>
      <c r="PKU23" s="13"/>
      <c r="PKV23" s="17"/>
      <c r="PKW23" s="15"/>
      <c r="PKX23" s="13"/>
      <c r="PKY23" s="13"/>
      <c r="PKZ23" s="15"/>
      <c r="PLA23" s="14"/>
      <c r="PLB23" s="14"/>
      <c r="PLC23" s="15"/>
      <c r="PLE23" s="16"/>
      <c r="PLF23" s="13"/>
      <c r="PLG23" s="13"/>
      <c r="PLH23" s="15"/>
      <c r="PLI23" s="13"/>
      <c r="PLJ23" s="13"/>
      <c r="PLK23" s="15"/>
      <c r="PLL23" s="13"/>
      <c r="PLM23" s="13"/>
      <c r="PLN23" s="15"/>
      <c r="PLO23" s="13"/>
      <c r="PLP23" s="13"/>
      <c r="PLQ23" s="15"/>
      <c r="PLR23" s="13"/>
      <c r="PLS23" s="17"/>
      <c r="PLT23" s="15"/>
      <c r="PLU23" s="13"/>
      <c r="PLV23" s="13"/>
      <c r="PLW23" s="15"/>
      <c r="PLX23" s="14"/>
      <c r="PLY23" s="14"/>
      <c r="PLZ23" s="15"/>
      <c r="PMB23" s="16"/>
      <c r="PMC23" s="13"/>
      <c r="PMD23" s="13"/>
      <c r="PME23" s="15"/>
      <c r="PMF23" s="13"/>
      <c r="PMG23" s="13"/>
      <c r="PMH23" s="15"/>
      <c r="PMI23" s="13"/>
      <c r="PMJ23" s="13"/>
      <c r="PMK23" s="15"/>
      <c r="PML23" s="13"/>
      <c r="PMM23" s="13"/>
      <c r="PMN23" s="15"/>
      <c r="PMO23" s="13"/>
      <c r="PMP23" s="17"/>
      <c r="PMQ23" s="15"/>
      <c r="PMR23" s="13"/>
      <c r="PMS23" s="13"/>
      <c r="PMT23" s="15"/>
      <c r="PMU23" s="14"/>
      <c r="PMV23" s="14"/>
      <c r="PMW23" s="15"/>
      <c r="PMY23" s="16"/>
      <c r="PMZ23" s="13"/>
      <c r="PNA23" s="13"/>
      <c r="PNB23" s="15"/>
      <c r="PNC23" s="13"/>
      <c r="PND23" s="13"/>
      <c r="PNE23" s="15"/>
      <c r="PNF23" s="13"/>
      <c r="PNG23" s="13"/>
      <c r="PNH23" s="15"/>
      <c r="PNI23" s="13"/>
      <c r="PNJ23" s="13"/>
      <c r="PNK23" s="15"/>
      <c r="PNL23" s="13"/>
      <c r="PNM23" s="17"/>
      <c r="PNN23" s="15"/>
      <c r="PNO23" s="13"/>
      <c r="PNP23" s="13"/>
      <c r="PNQ23" s="15"/>
      <c r="PNR23" s="14"/>
      <c r="PNS23" s="14"/>
      <c r="PNT23" s="15"/>
      <c r="PNV23" s="16"/>
      <c r="PNW23" s="13"/>
      <c r="PNX23" s="13"/>
      <c r="PNY23" s="15"/>
      <c r="PNZ23" s="13"/>
      <c r="POA23" s="13"/>
      <c r="POB23" s="15"/>
      <c r="POC23" s="13"/>
      <c r="POD23" s="13"/>
      <c r="POE23" s="15"/>
      <c r="POF23" s="13"/>
      <c r="POG23" s="13"/>
      <c r="POH23" s="15"/>
      <c r="POI23" s="13"/>
      <c r="POJ23" s="17"/>
      <c r="POK23" s="15"/>
      <c r="POL23" s="13"/>
      <c r="POM23" s="13"/>
      <c r="PON23" s="15"/>
      <c r="POO23" s="14"/>
      <c r="POP23" s="14"/>
      <c r="POQ23" s="15"/>
      <c r="POS23" s="16"/>
      <c r="POT23" s="13"/>
      <c r="POU23" s="13"/>
      <c r="POV23" s="15"/>
      <c r="POW23" s="13"/>
      <c r="POX23" s="13"/>
      <c r="POY23" s="15"/>
      <c r="POZ23" s="13"/>
      <c r="PPA23" s="13"/>
      <c r="PPB23" s="15"/>
      <c r="PPC23" s="13"/>
      <c r="PPD23" s="13"/>
      <c r="PPE23" s="15"/>
      <c r="PPF23" s="13"/>
      <c r="PPG23" s="17"/>
      <c r="PPH23" s="15"/>
      <c r="PPI23" s="13"/>
      <c r="PPJ23" s="13"/>
      <c r="PPK23" s="15"/>
      <c r="PPL23" s="14"/>
      <c r="PPM23" s="14"/>
      <c r="PPN23" s="15"/>
      <c r="PPP23" s="16"/>
      <c r="PPQ23" s="13"/>
      <c r="PPR23" s="13"/>
      <c r="PPS23" s="15"/>
      <c r="PPT23" s="13"/>
      <c r="PPU23" s="13"/>
      <c r="PPV23" s="15"/>
      <c r="PPW23" s="13"/>
      <c r="PPX23" s="13"/>
      <c r="PPY23" s="15"/>
      <c r="PPZ23" s="13"/>
      <c r="PQA23" s="13"/>
      <c r="PQB23" s="15"/>
      <c r="PQC23" s="13"/>
      <c r="PQD23" s="17"/>
      <c r="PQE23" s="15"/>
      <c r="PQF23" s="13"/>
      <c r="PQG23" s="13"/>
      <c r="PQH23" s="15"/>
      <c r="PQI23" s="14"/>
      <c r="PQJ23" s="14"/>
      <c r="PQK23" s="15"/>
      <c r="PQM23" s="16"/>
      <c r="PQN23" s="13"/>
      <c r="PQO23" s="13"/>
      <c r="PQP23" s="15"/>
      <c r="PQQ23" s="13"/>
      <c r="PQR23" s="13"/>
      <c r="PQS23" s="15"/>
      <c r="PQT23" s="13"/>
      <c r="PQU23" s="13"/>
      <c r="PQV23" s="15"/>
      <c r="PQW23" s="13"/>
      <c r="PQX23" s="13"/>
      <c r="PQY23" s="15"/>
      <c r="PQZ23" s="13"/>
      <c r="PRA23" s="17"/>
      <c r="PRB23" s="15"/>
      <c r="PRC23" s="13"/>
      <c r="PRD23" s="13"/>
      <c r="PRE23" s="15"/>
      <c r="PRF23" s="14"/>
      <c r="PRG23" s="14"/>
      <c r="PRH23" s="15"/>
      <c r="PRJ23" s="16"/>
      <c r="PRK23" s="13"/>
      <c r="PRL23" s="13"/>
      <c r="PRM23" s="15"/>
      <c r="PRN23" s="13"/>
      <c r="PRO23" s="13"/>
      <c r="PRP23" s="15"/>
      <c r="PRQ23" s="13"/>
      <c r="PRR23" s="13"/>
      <c r="PRS23" s="15"/>
      <c r="PRT23" s="13"/>
      <c r="PRU23" s="13"/>
      <c r="PRV23" s="15"/>
      <c r="PRW23" s="13"/>
      <c r="PRX23" s="17"/>
      <c r="PRY23" s="15"/>
      <c r="PRZ23" s="13"/>
      <c r="PSA23" s="13"/>
      <c r="PSB23" s="15"/>
      <c r="PSC23" s="14"/>
      <c r="PSD23" s="14"/>
      <c r="PSE23" s="15"/>
      <c r="PSG23" s="16"/>
      <c r="PSH23" s="13"/>
      <c r="PSI23" s="13"/>
      <c r="PSJ23" s="15"/>
      <c r="PSK23" s="13"/>
      <c r="PSL23" s="13"/>
      <c r="PSM23" s="15"/>
      <c r="PSN23" s="13"/>
      <c r="PSO23" s="13"/>
      <c r="PSP23" s="15"/>
      <c r="PSQ23" s="13"/>
      <c r="PSR23" s="13"/>
      <c r="PSS23" s="15"/>
      <c r="PST23" s="13"/>
      <c r="PSU23" s="17"/>
      <c r="PSV23" s="15"/>
      <c r="PSW23" s="13"/>
      <c r="PSX23" s="13"/>
      <c r="PSY23" s="15"/>
      <c r="PSZ23" s="14"/>
      <c r="PTA23" s="14"/>
      <c r="PTB23" s="15"/>
      <c r="PTD23" s="16"/>
      <c r="PTE23" s="13"/>
      <c r="PTF23" s="13"/>
      <c r="PTG23" s="15"/>
      <c r="PTH23" s="13"/>
      <c r="PTI23" s="13"/>
      <c r="PTJ23" s="15"/>
      <c r="PTK23" s="13"/>
      <c r="PTL23" s="13"/>
      <c r="PTM23" s="15"/>
      <c r="PTN23" s="13"/>
      <c r="PTO23" s="13"/>
      <c r="PTP23" s="15"/>
      <c r="PTQ23" s="13"/>
      <c r="PTR23" s="17"/>
      <c r="PTS23" s="15"/>
      <c r="PTT23" s="13"/>
      <c r="PTU23" s="13"/>
      <c r="PTV23" s="15"/>
      <c r="PTW23" s="14"/>
      <c r="PTX23" s="14"/>
      <c r="PTY23" s="15"/>
      <c r="PUA23" s="16"/>
      <c r="PUB23" s="13"/>
      <c r="PUC23" s="13"/>
      <c r="PUD23" s="15"/>
      <c r="PUE23" s="13"/>
      <c r="PUF23" s="13"/>
      <c r="PUG23" s="15"/>
      <c r="PUH23" s="13"/>
      <c r="PUI23" s="13"/>
      <c r="PUJ23" s="15"/>
      <c r="PUK23" s="13"/>
      <c r="PUL23" s="13"/>
      <c r="PUM23" s="15"/>
      <c r="PUN23" s="13"/>
      <c r="PUO23" s="17"/>
      <c r="PUP23" s="15"/>
      <c r="PUQ23" s="13"/>
      <c r="PUR23" s="13"/>
      <c r="PUS23" s="15"/>
      <c r="PUT23" s="14"/>
      <c r="PUU23" s="14"/>
      <c r="PUV23" s="15"/>
      <c r="PUX23" s="16"/>
      <c r="PUY23" s="13"/>
      <c r="PUZ23" s="13"/>
      <c r="PVA23" s="15"/>
      <c r="PVB23" s="13"/>
      <c r="PVC23" s="13"/>
      <c r="PVD23" s="15"/>
      <c r="PVE23" s="13"/>
      <c r="PVF23" s="13"/>
      <c r="PVG23" s="15"/>
      <c r="PVH23" s="13"/>
      <c r="PVI23" s="13"/>
      <c r="PVJ23" s="15"/>
      <c r="PVK23" s="13"/>
      <c r="PVL23" s="17"/>
      <c r="PVM23" s="15"/>
      <c r="PVN23" s="13"/>
      <c r="PVO23" s="13"/>
      <c r="PVP23" s="15"/>
      <c r="PVQ23" s="14"/>
      <c r="PVR23" s="14"/>
      <c r="PVS23" s="15"/>
      <c r="PVU23" s="16"/>
      <c r="PVV23" s="13"/>
      <c r="PVW23" s="13"/>
      <c r="PVX23" s="15"/>
      <c r="PVY23" s="13"/>
      <c r="PVZ23" s="13"/>
      <c r="PWA23" s="15"/>
      <c r="PWB23" s="13"/>
      <c r="PWC23" s="13"/>
      <c r="PWD23" s="15"/>
      <c r="PWE23" s="13"/>
      <c r="PWF23" s="13"/>
      <c r="PWG23" s="15"/>
      <c r="PWH23" s="13"/>
      <c r="PWI23" s="17"/>
      <c r="PWJ23" s="15"/>
      <c r="PWK23" s="13"/>
      <c r="PWL23" s="13"/>
      <c r="PWM23" s="15"/>
      <c r="PWN23" s="14"/>
      <c r="PWO23" s="14"/>
      <c r="PWP23" s="15"/>
      <c r="PWR23" s="16"/>
      <c r="PWS23" s="13"/>
      <c r="PWT23" s="13"/>
      <c r="PWU23" s="15"/>
      <c r="PWV23" s="13"/>
      <c r="PWW23" s="13"/>
      <c r="PWX23" s="15"/>
      <c r="PWY23" s="13"/>
      <c r="PWZ23" s="13"/>
      <c r="PXA23" s="15"/>
      <c r="PXB23" s="13"/>
      <c r="PXC23" s="13"/>
      <c r="PXD23" s="15"/>
      <c r="PXE23" s="13"/>
      <c r="PXF23" s="17"/>
      <c r="PXG23" s="15"/>
      <c r="PXH23" s="13"/>
      <c r="PXI23" s="13"/>
      <c r="PXJ23" s="15"/>
      <c r="PXK23" s="14"/>
      <c r="PXL23" s="14"/>
      <c r="PXM23" s="15"/>
      <c r="PXO23" s="16"/>
      <c r="PXP23" s="13"/>
      <c r="PXQ23" s="13"/>
      <c r="PXR23" s="15"/>
      <c r="PXS23" s="13"/>
      <c r="PXT23" s="13"/>
      <c r="PXU23" s="15"/>
      <c r="PXV23" s="13"/>
      <c r="PXW23" s="13"/>
      <c r="PXX23" s="15"/>
      <c r="PXY23" s="13"/>
      <c r="PXZ23" s="13"/>
      <c r="PYA23" s="15"/>
      <c r="PYB23" s="13"/>
      <c r="PYC23" s="17"/>
      <c r="PYD23" s="15"/>
      <c r="PYE23" s="13"/>
      <c r="PYF23" s="13"/>
      <c r="PYG23" s="15"/>
      <c r="PYH23" s="14"/>
      <c r="PYI23" s="14"/>
      <c r="PYJ23" s="15"/>
      <c r="PYL23" s="16"/>
      <c r="PYM23" s="13"/>
      <c r="PYN23" s="13"/>
      <c r="PYO23" s="15"/>
      <c r="PYP23" s="13"/>
      <c r="PYQ23" s="13"/>
      <c r="PYR23" s="15"/>
      <c r="PYS23" s="13"/>
      <c r="PYT23" s="13"/>
      <c r="PYU23" s="15"/>
      <c r="PYV23" s="13"/>
      <c r="PYW23" s="13"/>
      <c r="PYX23" s="15"/>
      <c r="PYY23" s="13"/>
      <c r="PYZ23" s="17"/>
      <c r="PZA23" s="15"/>
      <c r="PZB23" s="13"/>
      <c r="PZC23" s="13"/>
      <c r="PZD23" s="15"/>
      <c r="PZE23" s="14"/>
      <c r="PZF23" s="14"/>
      <c r="PZG23" s="15"/>
      <c r="PZI23" s="16"/>
      <c r="PZJ23" s="13"/>
      <c r="PZK23" s="13"/>
      <c r="PZL23" s="15"/>
      <c r="PZM23" s="13"/>
      <c r="PZN23" s="13"/>
      <c r="PZO23" s="15"/>
      <c r="PZP23" s="13"/>
      <c r="PZQ23" s="13"/>
      <c r="PZR23" s="15"/>
      <c r="PZS23" s="13"/>
      <c r="PZT23" s="13"/>
      <c r="PZU23" s="15"/>
      <c r="PZV23" s="13"/>
      <c r="PZW23" s="17"/>
      <c r="PZX23" s="15"/>
      <c r="PZY23" s="13"/>
      <c r="PZZ23" s="13"/>
      <c r="QAA23" s="15"/>
      <c r="QAB23" s="14"/>
      <c r="QAC23" s="14"/>
      <c r="QAD23" s="15"/>
      <c r="QAF23" s="16"/>
      <c r="QAG23" s="13"/>
      <c r="QAH23" s="13"/>
      <c r="QAI23" s="15"/>
      <c r="QAJ23" s="13"/>
      <c r="QAK23" s="13"/>
      <c r="QAL23" s="15"/>
      <c r="QAM23" s="13"/>
      <c r="QAN23" s="13"/>
      <c r="QAO23" s="15"/>
      <c r="QAP23" s="13"/>
      <c r="QAQ23" s="13"/>
      <c r="QAR23" s="15"/>
      <c r="QAS23" s="13"/>
      <c r="QAT23" s="17"/>
      <c r="QAU23" s="15"/>
      <c r="QAV23" s="13"/>
      <c r="QAW23" s="13"/>
      <c r="QAX23" s="15"/>
      <c r="QAY23" s="14"/>
      <c r="QAZ23" s="14"/>
      <c r="QBA23" s="15"/>
      <c r="QBC23" s="16"/>
      <c r="QBD23" s="13"/>
      <c r="QBE23" s="13"/>
      <c r="QBF23" s="15"/>
      <c r="QBG23" s="13"/>
      <c r="QBH23" s="13"/>
      <c r="QBI23" s="15"/>
      <c r="QBJ23" s="13"/>
      <c r="QBK23" s="13"/>
      <c r="QBL23" s="15"/>
      <c r="QBM23" s="13"/>
      <c r="QBN23" s="13"/>
      <c r="QBO23" s="15"/>
      <c r="QBP23" s="13"/>
      <c r="QBQ23" s="17"/>
      <c r="QBR23" s="15"/>
      <c r="QBS23" s="13"/>
      <c r="QBT23" s="13"/>
      <c r="QBU23" s="15"/>
      <c r="QBV23" s="14"/>
      <c r="QBW23" s="14"/>
      <c r="QBX23" s="15"/>
      <c r="QBZ23" s="16"/>
      <c r="QCA23" s="13"/>
      <c r="QCB23" s="13"/>
      <c r="QCC23" s="15"/>
      <c r="QCD23" s="13"/>
      <c r="QCE23" s="13"/>
      <c r="QCF23" s="15"/>
      <c r="QCG23" s="13"/>
      <c r="QCH23" s="13"/>
      <c r="QCI23" s="15"/>
      <c r="QCJ23" s="13"/>
      <c r="QCK23" s="13"/>
      <c r="QCL23" s="15"/>
      <c r="QCM23" s="13"/>
      <c r="QCN23" s="17"/>
      <c r="QCO23" s="15"/>
      <c r="QCP23" s="13"/>
      <c r="QCQ23" s="13"/>
      <c r="QCR23" s="15"/>
      <c r="QCS23" s="14"/>
      <c r="QCT23" s="14"/>
      <c r="QCU23" s="15"/>
      <c r="QCW23" s="16"/>
      <c r="QCX23" s="13"/>
      <c r="QCY23" s="13"/>
      <c r="QCZ23" s="15"/>
      <c r="QDA23" s="13"/>
      <c r="QDB23" s="13"/>
      <c r="QDC23" s="15"/>
      <c r="QDD23" s="13"/>
      <c r="QDE23" s="13"/>
      <c r="QDF23" s="15"/>
      <c r="QDG23" s="13"/>
      <c r="QDH23" s="13"/>
      <c r="QDI23" s="15"/>
      <c r="QDJ23" s="13"/>
      <c r="QDK23" s="17"/>
      <c r="QDL23" s="15"/>
      <c r="QDM23" s="13"/>
      <c r="QDN23" s="13"/>
      <c r="QDO23" s="15"/>
      <c r="QDP23" s="14"/>
      <c r="QDQ23" s="14"/>
      <c r="QDR23" s="15"/>
      <c r="QDT23" s="16"/>
      <c r="QDU23" s="13"/>
      <c r="QDV23" s="13"/>
      <c r="QDW23" s="15"/>
      <c r="QDX23" s="13"/>
      <c r="QDY23" s="13"/>
      <c r="QDZ23" s="15"/>
      <c r="QEA23" s="13"/>
      <c r="QEB23" s="13"/>
      <c r="QEC23" s="15"/>
      <c r="QED23" s="13"/>
      <c r="QEE23" s="13"/>
      <c r="QEF23" s="15"/>
      <c r="QEG23" s="13"/>
      <c r="QEH23" s="17"/>
      <c r="QEI23" s="15"/>
      <c r="QEJ23" s="13"/>
      <c r="QEK23" s="13"/>
      <c r="QEL23" s="15"/>
      <c r="QEM23" s="14"/>
      <c r="QEN23" s="14"/>
      <c r="QEO23" s="15"/>
      <c r="QEQ23" s="16"/>
      <c r="QER23" s="13"/>
      <c r="QES23" s="13"/>
      <c r="QET23" s="15"/>
      <c r="QEU23" s="13"/>
      <c r="QEV23" s="13"/>
      <c r="QEW23" s="15"/>
      <c r="QEX23" s="13"/>
      <c r="QEY23" s="13"/>
      <c r="QEZ23" s="15"/>
      <c r="QFA23" s="13"/>
      <c r="QFB23" s="13"/>
      <c r="QFC23" s="15"/>
      <c r="QFD23" s="13"/>
      <c r="QFE23" s="17"/>
      <c r="QFF23" s="15"/>
      <c r="QFG23" s="13"/>
      <c r="QFH23" s="13"/>
      <c r="QFI23" s="15"/>
      <c r="QFJ23" s="14"/>
      <c r="QFK23" s="14"/>
      <c r="QFL23" s="15"/>
      <c r="QFN23" s="16"/>
      <c r="QFO23" s="13"/>
      <c r="QFP23" s="13"/>
      <c r="QFQ23" s="15"/>
      <c r="QFR23" s="13"/>
      <c r="QFS23" s="13"/>
      <c r="QFT23" s="15"/>
      <c r="QFU23" s="13"/>
      <c r="QFV23" s="13"/>
      <c r="QFW23" s="15"/>
      <c r="QFX23" s="13"/>
      <c r="QFY23" s="13"/>
      <c r="QFZ23" s="15"/>
      <c r="QGA23" s="13"/>
      <c r="QGB23" s="17"/>
      <c r="QGC23" s="15"/>
      <c r="QGD23" s="13"/>
      <c r="QGE23" s="13"/>
      <c r="QGF23" s="15"/>
      <c r="QGG23" s="14"/>
      <c r="QGH23" s="14"/>
      <c r="QGI23" s="15"/>
      <c r="QGK23" s="16"/>
      <c r="QGL23" s="13"/>
      <c r="QGM23" s="13"/>
      <c r="QGN23" s="15"/>
      <c r="QGO23" s="13"/>
      <c r="QGP23" s="13"/>
      <c r="QGQ23" s="15"/>
      <c r="QGR23" s="13"/>
      <c r="QGS23" s="13"/>
      <c r="QGT23" s="15"/>
      <c r="QGU23" s="13"/>
      <c r="QGV23" s="13"/>
      <c r="QGW23" s="15"/>
      <c r="QGX23" s="13"/>
      <c r="QGY23" s="17"/>
      <c r="QGZ23" s="15"/>
      <c r="QHA23" s="13"/>
      <c r="QHB23" s="13"/>
      <c r="QHC23" s="15"/>
      <c r="QHD23" s="14"/>
      <c r="QHE23" s="14"/>
      <c r="QHF23" s="15"/>
      <c r="QHH23" s="16"/>
      <c r="QHI23" s="13"/>
      <c r="QHJ23" s="13"/>
      <c r="QHK23" s="15"/>
      <c r="QHL23" s="13"/>
      <c r="QHM23" s="13"/>
      <c r="QHN23" s="15"/>
      <c r="QHO23" s="13"/>
      <c r="QHP23" s="13"/>
      <c r="QHQ23" s="15"/>
      <c r="QHR23" s="13"/>
      <c r="QHS23" s="13"/>
      <c r="QHT23" s="15"/>
      <c r="QHU23" s="13"/>
      <c r="QHV23" s="17"/>
      <c r="QHW23" s="15"/>
      <c r="QHX23" s="13"/>
      <c r="QHY23" s="13"/>
      <c r="QHZ23" s="15"/>
      <c r="QIA23" s="14"/>
      <c r="QIB23" s="14"/>
      <c r="QIC23" s="15"/>
      <c r="QIE23" s="16"/>
      <c r="QIF23" s="13"/>
      <c r="QIG23" s="13"/>
      <c r="QIH23" s="15"/>
      <c r="QII23" s="13"/>
      <c r="QIJ23" s="13"/>
      <c r="QIK23" s="15"/>
      <c r="QIL23" s="13"/>
      <c r="QIM23" s="13"/>
      <c r="QIN23" s="15"/>
      <c r="QIO23" s="13"/>
      <c r="QIP23" s="13"/>
      <c r="QIQ23" s="15"/>
      <c r="QIR23" s="13"/>
      <c r="QIS23" s="17"/>
      <c r="QIT23" s="15"/>
      <c r="QIU23" s="13"/>
      <c r="QIV23" s="13"/>
      <c r="QIW23" s="15"/>
      <c r="QIX23" s="14"/>
      <c r="QIY23" s="14"/>
      <c r="QIZ23" s="15"/>
      <c r="QJB23" s="16"/>
      <c r="QJC23" s="13"/>
      <c r="QJD23" s="13"/>
      <c r="QJE23" s="15"/>
      <c r="QJF23" s="13"/>
      <c r="QJG23" s="13"/>
      <c r="QJH23" s="15"/>
      <c r="QJI23" s="13"/>
      <c r="QJJ23" s="13"/>
      <c r="QJK23" s="15"/>
      <c r="QJL23" s="13"/>
      <c r="QJM23" s="13"/>
      <c r="QJN23" s="15"/>
      <c r="QJO23" s="13"/>
      <c r="QJP23" s="17"/>
      <c r="QJQ23" s="15"/>
      <c r="QJR23" s="13"/>
      <c r="QJS23" s="13"/>
      <c r="QJT23" s="15"/>
      <c r="QJU23" s="14"/>
      <c r="QJV23" s="14"/>
      <c r="QJW23" s="15"/>
      <c r="QJY23" s="16"/>
      <c r="QJZ23" s="13"/>
      <c r="QKA23" s="13"/>
      <c r="QKB23" s="15"/>
      <c r="QKC23" s="13"/>
      <c r="QKD23" s="13"/>
      <c r="QKE23" s="15"/>
      <c r="QKF23" s="13"/>
      <c r="QKG23" s="13"/>
      <c r="QKH23" s="15"/>
      <c r="QKI23" s="13"/>
      <c r="QKJ23" s="13"/>
      <c r="QKK23" s="15"/>
      <c r="QKL23" s="13"/>
      <c r="QKM23" s="17"/>
      <c r="QKN23" s="15"/>
      <c r="QKO23" s="13"/>
      <c r="QKP23" s="13"/>
      <c r="QKQ23" s="15"/>
      <c r="QKR23" s="14"/>
      <c r="QKS23" s="14"/>
      <c r="QKT23" s="15"/>
      <c r="QKV23" s="16"/>
      <c r="QKW23" s="13"/>
      <c r="QKX23" s="13"/>
      <c r="QKY23" s="15"/>
      <c r="QKZ23" s="13"/>
      <c r="QLA23" s="13"/>
      <c r="QLB23" s="15"/>
      <c r="QLC23" s="13"/>
      <c r="QLD23" s="13"/>
      <c r="QLE23" s="15"/>
      <c r="QLF23" s="13"/>
      <c r="QLG23" s="13"/>
      <c r="QLH23" s="15"/>
      <c r="QLI23" s="13"/>
      <c r="QLJ23" s="17"/>
      <c r="QLK23" s="15"/>
      <c r="QLL23" s="13"/>
      <c r="QLM23" s="13"/>
      <c r="QLN23" s="15"/>
      <c r="QLO23" s="14"/>
      <c r="QLP23" s="14"/>
      <c r="QLQ23" s="15"/>
      <c r="QLS23" s="16"/>
      <c r="QLT23" s="13"/>
      <c r="QLU23" s="13"/>
      <c r="QLV23" s="15"/>
      <c r="QLW23" s="13"/>
      <c r="QLX23" s="13"/>
      <c r="QLY23" s="15"/>
      <c r="QLZ23" s="13"/>
      <c r="QMA23" s="13"/>
      <c r="QMB23" s="15"/>
      <c r="QMC23" s="13"/>
      <c r="QMD23" s="13"/>
      <c r="QME23" s="15"/>
      <c r="QMF23" s="13"/>
      <c r="QMG23" s="17"/>
      <c r="QMH23" s="15"/>
      <c r="QMI23" s="13"/>
      <c r="QMJ23" s="13"/>
      <c r="QMK23" s="15"/>
      <c r="QML23" s="14"/>
      <c r="QMM23" s="14"/>
      <c r="QMN23" s="15"/>
      <c r="QMP23" s="16"/>
      <c r="QMQ23" s="13"/>
      <c r="QMR23" s="13"/>
      <c r="QMS23" s="15"/>
      <c r="QMT23" s="13"/>
      <c r="QMU23" s="13"/>
      <c r="QMV23" s="15"/>
      <c r="QMW23" s="13"/>
      <c r="QMX23" s="13"/>
      <c r="QMY23" s="15"/>
      <c r="QMZ23" s="13"/>
      <c r="QNA23" s="13"/>
      <c r="QNB23" s="15"/>
      <c r="QNC23" s="13"/>
      <c r="QND23" s="17"/>
      <c r="QNE23" s="15"/>
      <c r="QNF23" s="13"/>
      <c r="QNG23" s="13"/>
      <c r="QNH23" s="15"/>
      <c r="QNI23" s="14"/>
      <c r="QNJ23" s="14"/>
      <c r="QNK23" s="15"/>
      <c r="QNM23" s="16"/>
      <c r="QNN23" s="13"/>
      <c r="QNO23" s="13"/>
      <c r="QNP23" s="15"/>
      <c r="QNQ23" s="13"/>
      <c r="QNR23" s="13"/>
      <c r="QNS23" s="15"/>
      <c r="QNT23" s="13"/>
      <c r="QNU23" s="13"/>
      <c r="QNV23" s="15"/>
      <c r="QNW23" s="13"/>
      <c r="QNX23" s="13"/>
      <c r="QNY23" s="15"/>
      <c r="QNZ23" s="13"/>
      <c r="QOA23" s="17"/>
      <c r="QOB23" s="15"/>
      <c r="QOC23" s="13"/>
      <c r="QOD23" s="13"/>
      <c r="QOE23" s="15"/>
      <c r="QOF23" s="14"/>
      <c r="QOG23" s="14"/>
      <c r="QOH23" s="15"/>
      <c r="QOJ23" s="16"/>
      <c r="QOK23" s="13"/>
      <c r="QOL23" s="13"/>
      <c r="QOM23" s="15"/>
      <c r="QON23" s="13"/>
      <c r="QOO23" s="13"/>
      <c r="QOP23" s="15"/>
      <c r="QOQ23" s="13"/>
      <c r="QOR23" s="13"/>
      <c r="QOS23" s="15"/>
      <c r="QOT23" s="13"/>
      <c r="QOU23" s="13"/>
      <c r="QOV23" s="15"/>
      <c r="QOW23" s="13"/>
      <c r="QOX23" s="17"/>
      <c r="QOY23" s="15"/>
      <c r="QOZ23" s="13"/>
      <c r="QPA23" s="13"/>
      <c r="QPB23" s="15"/>
      <c r="QPC23" s="14"/>
      <c r="QPD23" s="14"/>
      <c r="QPE23" s="15"/>
      <c r="QPG23" s="16"/>
      <c r="QPH23" s="13"/>
      <c r="QPI23" s="13"/>
      <c r="QPJ23" s="15"/>
      <c r="QPK23" s="13"/>
      <c r="QPL23" s="13"/>
      <c r="QPM23" s="15"/>
      <c r="QPN23" s="13"/>
      <c r="QPO23" s="13"/>
      <c r="QPP23" s="15"/>
      <c r="QPQ23" s="13"/>
      <c r="QPR23" s="13"/>
      <c r="QPS23" s="15"/>
      <c r="QPT23" s="13"/>
      <c r="QPU23" s="17"/>
      <c r="QPV23" s="15"/>
      <c r="QPW23" s="13"/>
      <c r="QPX23" s="13"/>
      <c r="QPY23" s="15"/>
      <c r="QPZ23" s="14"/>
      <c r="QQA23" s="14"/>
      <c r="QQB23" s="15"/>
      <c r="QQD23" s="16"/>
      <c r="QQE23" s="13"/>
      <c r="QQF23" s="13"/>
      <c r="QQG23" s="15"/>
      <c r="QQH23" s="13"/>
      <c r="QQI23" s="13"/>
      <c r="QQJ23" s="15"/>
      <c r="QQK23" s="13"/>
      <c r="QQL23" s="13"/>
      <c r="QQM23" s="15"/>
      <c r="QQN23" s="13"/>
      <c r="QQO23" s="13"/>
      <c r="QQP23" s="15"/>
      <c r="QQQ23" s="13"/>
      <c r="QQR23" s="17"/>
      <c r="QQS23" s="15"/>
      <c r="QQT23" s="13"/>
      <c r="QQU23" s="13"/>
      <c r="QQV23" s="15"/>
      <c r="QQW23" s="14"/>
      <c r="QQX23" s="14"/>
      <c r="QQY23" s="15"/>
      <c r="QRA23" s="16"/>
      <c r="QRB23" s="13"/>
      <c r="QRC23" s="13"/>
      <c r="QRD23" s="15"/>
      <c r="QRE23" s="13"/>
      <c r="QRF23" s="13"/>
      <c r="QRG23" s="15"/>
      <c r="QRH23" s="13"/>
      <c r="QRI23" s="13"/>
      <c r="QRJ23" s="15"/>
      <c r="QRK23" s="13"/>
      <c r="QRL23" s="13"/>
      <c r="QRM23" s="15"/>
      <c r="QRN23" s="13"/>
      <c r="QRO23" s="17"/>
      <c r="QRP23" s="15"/>
      <c r="QRQ23" s="13"/>
      <c r="QRR23" s="13"/>
      <c r="QRS23" s="15"/>
      <c r="QRT23" s="14"/>
      <c r="QRU23" s="14"/>
      <c r="QRV23" s="15"/>
      <c r="QRX23" s="16"/>
      <c r="QRY23" s="13"/>
      <c r="QRZ23" s="13"/>
      <c r="QSA23" s="15"/>
      <c r="QSB23" s="13"/>
      <c r="QSC23" s="13"/>
      <c r="QSD23" s="15"/>
      <c r="QSE23" s="13"/>
      <c r="QSF23" s="13"/>
      <c r="QSG23" s="15"/>
      <c r="QSH23" s="13"/>
      <c r="QSI23" s="13"/>
      <c r="QSJ23" s="15"/>
      <c r="QSK23" s="13"/>
      <c r="QSL23" s="17"/>
      <c r="QSM23" s="15"/>
      <c r="QSN23" s="13"/>
      <c r="QSO23" s="13"/>
      <c r="QSP23" s="15"/>
      <c r="QSQ23" s="14"/>
      <c r="QSR23" s="14"/>
      <c r="QSS23" s="15"/>
      <c r="QSU23" s="16"/>
      <c r="QSV23" s="13"/>
      <c r="QSW23" s="13"/>
      <c r="QSX23" s="15"/>
      <c r="QSY23" s="13"/>
      <c r="QSZ23" s="13"/>
      <c r="QTA23" s="15"/>
      <c r="QTB23" s="13"/>
      <c r="QTC23" s="13"/>
      <c r="QTD23" s="15"/>
      <c r="QTE23" s="13"/>
      <c r="QTF23" s="13"/>
      <c r="QTG23" s="15"/>
      <c r="QTH23" s="13"/>
      <c r="QTI23" s="17"/>
      <c r="QTJ23" s="15"/>
      <c r="QTK23" s="13"/>
      <c r="QTL23" s="13"/>
      <c r="QTM23" s="15"/>
      <c r="QTN23" s="14"/>
      <c r="QTO23" s="14"/>
      <c r="QTP23" s="15"/>
      <c r="QTR23" s="16"/>
      <c r="QTS23" s="13"/>
      <c r="QTT23" s="13"/>
      <c r="QTU23" s="15"/>
      <c r="QTV23" s="13"/>
      <c r="QTW23" s="13"/>
      <c r="QTX23" s="15"/>
      <c r="QTY23" s="13"/>
      <c r="QTZ23" s="13"/>
      <c r="QUA23" s="15"/>
      <c r="QUB23" s="13"/>
      <c r="QUC23" s="13"/>
      <c r="QUD23" s="15"/>
      <c r="QUE23" s="13"/>
      <c r="QUF23" s="17"/>
      <c r="QUG23" s="15"/>
      <c r="QUH23" s="13"/>
      <c r="QUI23" s="13"/>
      <c r="QUJ23" s="15"/>
      <c r="QUK23" s="14"/>
      <c r="QUL23" s="14"/>
      <c r="QUM23" s="15"/>
      <c r="QUO23" s="16"/>
      <c r="QUP23" s="13"/>
      <c r="QUQ23" s="13"/>
      <c r="QUR23" s="15"/>
      <c r="QUS23" s="13"/>
      <c r="QUT23" s="13"/>
      <c r="QUU23" s="15"/>
      <c r="QUV23" s="13"/>
      <c r="QUW23" s="13"/>
      <c r="QUX23" s="15"/>
      <c r="QUY23" s="13"/>
      <c r="QUZ23" s="13"/>
      <c r="QVA23" s="15"/>
      <c r="QVB23" s="13"/>
      <c r="QVC23" s="17"/>
      <c r="QVD23" s="15"/>
      <c r="QVE23" s="13"/>
      <c r="QVF23" s="13"/>
      <c r="QVG23" s="15"/>
      <c r="QVH23" s="14"/>
      <c r="QVI23" s="14"/>
      <c r="QVJ23" s="15"/>
      <c r="QVL23" s="16"/>
      <c r="QVM23" s="13"/>
      <c r="QVN23" s="13"/>
      <c r="QVO23" s="15"/>
      <c r="QVP23" s="13"/>
      <c r="QVQ23" s="13"/>
      <c r="QVR23" s="15"/>
      <c r="QVS23" s="13"/>
      <c r="QVT23" s="13"/>
      <c r="QVU23" s="15"/>
      <c r="QVV23" s="13"/>
      <c r="QVW23" s="13"/>
      <c r="QVX23" s="15"/>
      <c r="QVY23" s="13"/>
      <c r="QVZ23" s="17"/>
      <c r="QWA23" s="15"/>
      <c r="QWB23" s="13"/>
      <c r="QWC23" s="13"/>
      <c r="QWD23" s="15"/>
      <c r="QWE23" s="14"/>
      <c r="QWF23" s="14"/>
      <c r="QWG23" s="15"/>
      <c r="QWI23" s="16"/>
      <c r="QWJ23" s="13"/>
      <c r="QWK23" s="13"/>
      <c r="QWL23" s="15"/>
      <c r="QWM23" s="13"/>
      <c r="QWN23" s="13"/>
      <c r="QWO23" s="15"/>
      <c r="QWP23" s="13"/>
      <c r="QWQ23" s="13"/>
      <c r="QWR23" s="15"/>
      <c r="QWS23" s="13"/>
      <c r="QWT23" s="13"/>
      <c r="QWU23" s="15"/>
      <c r="QWV23" s="13"/>
      <c r="QWW23" s="17"/>
      <c r="QWX23" s="15"/>
      <c r="QWY23" s="13"/>
      <c r="QWZ23" s="13"/>
      <c r="QXA23" s="15"/>
      <c r="QXB23" s="14"/>
      <c r="QXC23" s="14"/>
      <c r="QXD23" s="15"/>
      <c r="QXF23" s="16"/>
      <c r="QXG23" s="13"/>
      <c r="QXH23" s="13"/>
      <c r="QXI23" s="15"/>
      <c r="QXJ23" s="13"/>
      <c r="QXK23" s="13"/>
      <c r="QXL23" s="15"/>
      <c r="QXM23" s="13"/>
      <c r="QXN23" s="13"/>
      <c r="QXO23" s="15"/>
      <c r="QXP23" s="13"/>
      <c r="QXQ23" s="13"/>
      <c r="QXR23" s="15"/>
      <c r="QXS23" s="13"/>
      <c r="QXT23" s="17"/>
      <c r="QXU23" s="15"/>
      <c r="QXV23" s="13"/>
      <c r="QXW23" s="13"/>
      <c r="QXX23" s="15"/>
      <c r="QXY23" s="14"/>
      <c r="QXZ23" s="14"/>
      <c r="QYA23" s="15"/>
      <c r="QYC23" s="16"/>
      <c r="QYD23" s="13"/>
      <c r="QYE23" s="13"/>
      <c r="QYF23" s="15"/>
      <c r="QYG23" s="13"/>
      <c r="QYH23" s="13"/>
      <c r="QYI23" s="15"/>
      <c r="QYJ23" s="13"/>
      <c r="QYK23" s="13"/>
      <c r="QYL23" s="15"/>
      <c r="QYM23" s="13"/>
      <c r="QYN23" s="13"/>
      <c r="QYO23" s="15"/>
      <c r="QYP23" s="13"/>
      <c r="QYQ23" s="17"/>
      <c r="QYR23" s="15"/>
      <c r="QYS23" s="13"/>
      <c r="QYT23" s="13"/>
      <c r="QYU23" s="15"/>
      <c r="QYV23" s="14"/>
      <c r="QYW23" s="14"/>
      <c r="QYX23" s="15"/>
      <c r="QYZ23" s="16"/>
      <c r="QZA23" s="13"/>
      <c r="QZB23" s="13"/>
      <c r="QZC23" s="15"/>
      <c r="QZD23" s="13"/>
      <c r="QZE23" s="13"/>
      <c r="QZF23" s="15"/>
      <c r="QZG23" s="13"/>
      <c r="QZH23" s="13"/>
      <c r="QZI23" s="15"/>
      <c r="QZJ23" s="13"/>
      <c r="QZK23" s="13"/>
      <c r="QZL23" s="15"/>
      <c r="QZM23" s="13"/>
      <c r="QZN23" s="17"/>
      <c r="QZO23" s="15"/>
      <c r="QZP23" s="13"/>
      <c r="QZQ23" s="13"/>
      <c r="QZR23" s="15"/>
      <c r="QZS23" s="14"/>
      <c r="QZT23" s="14"/>
      <c r="QZU23" s="15"/>
      <c r="QZW23" s="16"/>
      <c r="QZX23" s="13"/>
      <c r="QZY23" s="13"/>
      <c r="QZZ23" s="15"/>
      <c r="RAA23" s="13"/>
      <c r="RAB23" s="13"/>
      <c r="RAC23" s="15"/>
      <c r="RAD23" s="13"/>
      <c r="RAE23" s="13"/>
      <c r="RAF23" s="15"/>
      <c r="RAG23" s="13"/>
      <c r="RAH23" s="13"/>
      <c r="RAI23" s="15"/>
      <c r="RAJ23" s="13"/>
      <c r="RAK23" s="17"/>
      <c r="RAL23" s="15"/>
      <c r="RAM23" s="13"/>
      <c r="RAN23" s="13"/>
      <c r="RAO23" s="15"/>
      <c r="RAP23" s="14"/>
      <c r="RAQ23" s="14"/>
      <c r="RAR23" s="15"/>
      <c r="RAT23" s="16"/>
      <c r="RAU23" s="13"/>
      <c r="RAV23" s="13"/>
      <c r="RAW23" s="15"/>
      <c r="RAX23" s="13"/>
      <c r="RAY23" s="13"/>
      <c r="RAZ23" s="15"/>
      <c r="RBA23" s="13"/>
      <c r="RBB23" s="13"/>
      <c r="RBC23" s="15"/>
      <c r="RBD23" s="13"/>
      <c r="RBE23" s="13"/>
      <c r="RBF23" s="15"/>
      <c r="RBG23" s="13"/>
      <c r="RBH23" s="17"/>
      <c r="RBI23" s="15"/>
      <c r="RBJ23" s="13"/>
      <c r="RBK23" s="13"/>
      <c r="RBL23" s="15"/>
      <c r="RBM23" s="14"/>
      <c r="RBN23" s="14"/>
      <c r="RBO23" s="15"/>
      <c r="RBQ23" s="16"/>
      <c r="RBR23" s="13"/>
      <c r="RBS23" s="13"/>
      <c r="RBT23" s="15"/>
      <c r="RBU23" s="13"/>
      <c r="RBV23" s="13"/>
      <c r="RBW23" s="15"/>
      <c r="RBX23" s="13"/>
      <c r="RBY23" s="13"/>
      <c r="RBZ23" s="15"/>
      <c r="RCA23" s="13"/>
      <c r="RCB23" s="13"/>
      <c r="RCC23" s="15"/>
      <c r="RCD23" s="13"/>
      <c r="RCE23" s="17"/>
      <c r="RCF23" s="15"/>
      <c r="RCG23" s="13"/>
      <c r="RCH23" s="13"/>
      <c r="RCI23" s="15"/>
      <c r="RCJ23" s="14"/>
      <c r="RCK23" s="14"/>
      <c r="RCL23" s="15"/>
      <c r="RCN23" s="16"/>
      <c r="RCO23" s="13"/>
      <c r="RCP23" s="13"/>
      <c r="RCQ23" s="15"/>
      <c r="RCR23" s="13"/>
      <c r="RCS23" s="13"/>
      <c r="RCT23" s="15"/>
      <c r="RCU23" s="13"/>
      <c r="RCV23" s="13"/>
      <c r="RCW23" s="15"/>
      <c r="RCX23" s="13"/>
      <c r="RCY23" s="13"/>
      <c r="RCZ23" s="15"/>
      <c r="RDA23" s="13"/>
      <c r="RDB23" s="17"/>
      <c r="RDC23" s="15"/>
      <c r="RDD23" s="13"/>
      <c r="RDE23" s="13"/>
      <c r="RDF23" s="15"/>
      <c r="RDG23" s="14"/>
      <c r="RDH23" s="14"/>
      <c r="RDI23" s="15"/>
      <c r="RDK23" s="16"/>
      <c r="RDL23" s="13"/>
      <c r="RDM23" s="13"/>
      <c r="RDN23" s="15"/>
      <c r="RDO23" s="13"/>
      <c r="RDP23" s="13"/>
      <c r="RDQ23" s="15"/>
      <c r="RDR23" s="13"/>
      <c r="RDS23" s="13"/>
      <c r="RDT23" s="15"/>
      <c r="RDU23" s="13"/>
      <c r="RDV23" s="13"/>
      <c r="RDW23" s="15"/>
      <c r="RDX23" s="13"/>
      <c r="RDY23" s="17"/>
      <c r="RDZ23" s="15"/>
      <c r="REA23" s="13"/>
      <c r="REB23" s="13"/>
      <c r="REC23" s="15"/>
      <c r="RED23" s="14"/>
      <c r="REE23" s="14"/>
      <c r="REF23" s="15"/>
      <c r="REH23" s="16"/>
      <c r="REI23" s="13"/>
      <c r="REJ23" s="13"/>
      <c r="REK23" s="15"/>
      <c r="REL23" s="13"/>
      <c r="REM23" s="13"/>
      <c r="REN23" s="15"/>
      <c r="REO23" s="13"/>
      <c r="REP23" s="13"/>
      <c r="REQ23" s="15"/>
      <c r="RER23" s="13"/>
      <c r="RES23" s="13"/>
      <c r="RET23" s="15"/>
      <c r="REU23" s="13"/>
      <c r="REV23" s="17"/>
      <c r="REW23" s="15"/>
      <c r="REX23" s="13"/>
      <c r="REY23" s="13"/>
      <c r="REZ23" s="15"/>
      <c r="RFA23" s="14"/>
      <c r="RFB23" s="14"/>
      <c r="RFC23" s="15"/>
      <c r="RFE23" s="16"/>
      <c r="RFF23" s="13"/>
      <c r="RFG23" s="13"/>
      <c r="RFH23" s="15"/>
      <c r="RFI23" s="13"/>
      <c r="RFJ23" s="13"/>
      <c r="RFK23" s="15"/>
      <c r="RFL23" s="13"/>
      <c r="RFM23" s="13"/>
      <c r="RFN23" s="15"/>
      <c r="RFO23" s="13"/>
      <c r="RFP23" s="13"/>
      <c r="RFQ23" s="15"/>
      <c r="RFR23" s="13"/>
      <c r="RFS23" s="17"/>
      <c r="RFT23" s="15"/>
      <c r="RFU23" s="13"/>
      <c r="RFV23" s="13"/>
      <c r="RFW23" s="15"/>
      <c r="RFX23" s="14"/>
      <c r="RFY23" s="14"/>
      <c r="RFZ23" s="15"/>
      <c r="RGB23" s="16"/>
      <c r="RGC23" s="13"/>
      <c r="RGD23" s="13"/>
      <c r="RGE23" s="15"/>
      <c r="RGF23" s="13"/>
      <c r="RGG23" s="13"/>
      <c r="RGH23" s="15"/>
      <c r="RGI23" s="13"/>
      <c r="RGJ23" s="13"/>
      <c r="RGK23" s="15"/>
      <c r="RGL23" s="13"/>
      <c r="RGM23" s="13"/>
      <c r="RGN23" s="15"/>
      <c r="RGO23" s="13"/>
      <c r="RGP23" s="17"/>
      <c r="RGQ23" s="15"/>
      <c r="RGR23" s="13"/>
      <c r="RGS23" s="13"/>
      <c r="RGT23" s="15"/>
      <c r="RGU23" s="14"/>
      <c r="RGV23" s="14"/>
      <c r="RGW23" s="15"/>
      <c r="RGY23" s="16"/>
      <c r="RGZ23" s="13"/>
      <c r="RHA23" s="13"/>
      <c r="RHB23" s="15"/>
      <c r="RHC23" s="13"/>
      <c r="RHD23" s="13"/>
      <c r="RHE23" s="15"/>
      <c r="RHF23" s="13"/>
      <c r="RHG23" s="13"/>
      <c r="RHH23" s="15"/>
      <c r="RHI23" s="13"/>
      <c r="RHJ23" s="13"/>
      <c r="RHK23" s="15"/>
      <c r="RHL23" s="13"/>
      <c r="RHM23" s="17"/>
      <c r="RHN23" s="15"/>
      <c r="RHO23" s="13"/>
      <c r="RHP23" s="13"/>
      <c r="RHQ23" s="15"/>
      <c r="RHR23" s="14"/>
      <c r="RHS23" s="14"/>
      <c r="RHT23" s="15"/>
      <c r="RHV23" s="16"/>
      <c r="RHW23" s="13"/>
      <c r="RHX23" s="13"/>
      <c r="RHY23" s="15"/>
      <c r="RHZ23" s="13"/>
      <c r="RIA23" s="13"/>
      <c r="RIB23" s="15"/>
      <c r="RIC23" s="13"/>
      <c r="RID23" s="13"/>
      <c r="RIE23" s="15"/>
      <c r="RIF23" s="13"/>
      <c r="RIG23" s="13"/>
      <c r="RIH23" s="15"/>
      <c r="RII23" s="13"/>
      <c r="RIJ23" s="17"/>
      <c r="RIK23" s="15"/>
      <c r="RIL23" s="13"/>
      <c r="RIM23" s="13"/>
      <c r="RIN23" s="15"/>
      <c r="RIO23" s="14"/>
      <c r="RIP23" s="14"/>
      <c r="RIQ23" s="15"/>
      <c r="RIS23" s="16"/>
      <c r="RIT23" s="13"/>
      <c r="RIU23" s="13"/>
      <c r="RIV23" s="15"/>
      <c r="RIW23" s="13"/>
      <c r="RIX23" s="13"/>
      <c r="RIY23" s="15"/>
      <c r="RIZ23" s="13"/>
      <c r="RJA23" s="13"/>
      <c r="RJB23" s="15"/>
      <c r="RJC23" s="13"/>
      <c r="RJD23" s="13"/>
      <c r="RJE23" s="15"/>
      <c r="RJF23" s="13"/>
      <c r="RJG23" s="17"/>
      <c r="RJH23" s="15"/>
      <c r="RJI23" s="13"/>
      <c r="RJJ23" s="13"/>
      <c r="RJK23" s="15"/>
      <c r="RJL23" s="14"/>
      <c r="RJM23" s="14"/>
      <c r="RJN23" s="15"/>
      <c r="RJP23" s="16"/>
      <c r="RJQ23" s="13"/>
      <c r="RJR23" s="13"/>
      <c r="RJS23" s="15"/>
      <c r="RJT23" s="13"/>
      <c r="RJU23" s="13"/>
      <c r="RJV23" s="15"/>
      <c r="RJW23" s="13"/>
      <c r="RJX23" s="13"/>
      <c r="RJY23" s="15"/>
      <c r="RJZ23" s="13"/>
      <c r="RKA23" s="13"/>
      <c r="RKB23" s="15"/>
      <c r="RKC23" s="13"/>
      <c r="RKD23" s="17"/>
      <c r="RKE23" s="15"/>
      <c r="RKF23" s="13"/>
      <c r="RKG23" s="13"/>
      <c r="RKH23" s="15"/>
      <c r="RKI23" s="14"/>
      <c r="RKJ23" s="14"/>
      <c r="RKK23" s="15"/>
      <c r="RKM23" s="16"/>
      <c r="RKN23" s="13"/>
      <c r="RKO23" s="13"/>
      <c r="RKP23" s="15"/>
      <c r="RKQ23" s="13"/>
      <c r="RKR23" s="13"/>
      <c r="RKS23" s="15"/>
      <c r="RKT23" s="13"/>
      <c r="RKU23" s="13"/>
      <c r="RKV23" s="15"/>
      <c r="RKW23" s="13"/>
      <c r="RKX23" s="13"/>
      <c r="RKY23" s="15"/>
      <c r="RKZ23" s="13"/>
      <c r="RLA23" s="17"/>
      <c r="RLB23" s="15"/>
      <c r="RLC23" s="13"/>
      <c r="RLD23" s="13"/>
      <c r="RLE23" s="15"/>
      <c r="RLF23" s="14"/>
      <c r="RLG23" s="14"/>
      <c r="RLH23" s="15"/>
      <c r="RLJ23" s="16"/>
      <c r="RLK23" s="13"/>
      <c r="RLL23" s="13"/>
      <c r="RLM23" s="15"/>
      <c r="RLN23" s="13"/>
      <c r="RLO23" s="13"/>
      <c r="RLP23" s="15"/>
      <c r="RLQ23" s="13"/>
      <c r="RLR23" s="13"/>
      <c r="RLS23" s="15"/>
      <c r="RLT23" s="13"/>
      <c r="RLU23" s="13"/>
      <c r="RLV23" s="15"/>
      <c r="RLW23" s="13"/>
      <c r="RLX23" s="17"/>
      <c r="RLY23" s="15"/>
      <c r="RLZ23" s="13"/>
      <c r="RMA23" s="13"/>
      <c r="RMB23" s="15"/>
      <c r="RMC23" s="14"/>
      <c r="RMD23" s="14"/>
      <c r="RME23" s="15"/>
      <c r="RMG23" s="16"/>
      <c r="RMH23" s="13"/>
      <c r="RMI23" s="13"/>
      <c r="RMJ23" s="15"/>
      <c r="RMK23" s="13"/>
      <c r="RML23" s="13"/>
      <c r="RMM23" s="15"/>
      <c r="RMN23" s="13"/>
      <c r="RMO23" s="13"/>
      <c r="RMP23" s="15"/>
      <c r="RMQ23" s="13"/>
      <c r="RMR23" s="13"/>
      <c r="RMS23" s="15"/>
      <c r="RMT23" s="13"/>
      <c r="RMU23" s="17"/>
      <c r="RMV23" s="15"/>
      <c r="RMW23" s="13"/>
      <c r="RMX23" s="13"/>
      <c r="RMY23" s="15"/>
      <c r="RMZ23" s="14"/>
      <c r="RNA23" s="14"/>
      <c r="RNB23" s="15"/>
      <c r="RND23" s="16"/>
      <c r="RNE23" s="13"/>
      <c r="RNF23" s="13"/>
      <c r="RNG23" s="15"/>
      <c r="RNH23" s="13"/>
      <c r="RNI23" s="13"/>
      <c r="RNJ23" s="15"/>
      <c r="RNK23" s="13"/>
      <c r="RNL23" s="13"/>
      <c r="RNM23" s="15"/>
      <c r="RNN23" s="13"/>
      <c r="RNO23" s="13"/>
      <c r="RNP23" s="15"/>
      <c r="RNQ23" s="13"/>
      <c r="RNR23" s="17"/>
      <c r="RNS23" s="15"/>
      <c r="RNT23" s="13"/>
      <c r="RNU23" s="13"/>
      <c r="RNV23" s="15"/>
      <c r="RNW23" s="14"/>
      <c r="RNX23" s="14"/>
      <c r="RNY23" s="15"/>
      <c r="ROA23" s="16"/>
      <c r="ROB23" s="13"/>
      <c r="ROC23" s="13"/>
      <c r="ROD23" s="15"/>
      <c r="ROE23" s="13"/>
      <c r="ROF23" s="13"/>
      <c r="ROG23" s="15"/>
      <c r="ROH23" s="13"/>
      <c r="ROI23" s="13"/>
      <c r="ROJ23" s="15"/>
      <c r="ROK23" s="13"/>
      <c r="ROL23" s="13"/>
      <c r="ROM23" s="15"/>
      <c r="RON23" s="13"/>
      <c r="ROO23" s="17"/>
      <c r="ROP23" s="15"/>
      <c r="ROQ23" s="13"/>
      <c r="ROR23" s="13"/>
      <c r="ROS23" s="15"/>
      <c r="ROT23" s="14"/>
      <c r="ROU23" s="14"/>
      <c r="ROV23" s="15"/>
      <c r="ROX23" s="16"/>
      <c r="ROY23" s="13"/>
      <c r="ROZ23" s="13"/>
      <c r="RPA23" s="15"/>
      <c r="RPB23" s="13"/>
      <c r="RPC23" s="13"/>
      <c r="RPD23" s="15"/>
      <c r="RPE23" s="13"/>
      <c r="RPF23" s="13"/>
      <c r="RPG23" s="15"/>
      <c r="RPH23" s="13"/>
      <c r="RPI23" s="13"/>
      <c r="RPJ23" s="15"/>
      <c r="RPK23" s="13"/>
      <c r="RPL23" s="17"/>
      <c r="RPM23" s="15"/>
      <c r="RPN23" s="13"/>
      <c r="RPO23" s="13"/>
      <c r="RPP23" s="15"/>
      <c r="RPQ23" s="14"/>
      <c r="RPR23" s="14"/>
      <c r="RPS23" s="15"/>
      <c r="RPU23" s="16"/>
      <c r="RPV23" s="13"/>
      <c r="RPW23" s="13"/>
      <c r="RPX23" s="15"/>
      <c r="RPY23" s="13"/>
      <c r="RPZ23" s="13"/>
      <c r="RQA23" s="15"/>
      <c r="RQB23" s="13"/>
      <c r="RQC23" s="13"/>
      <c r="RQD23" s="15"/>
      <c r="RQE23" s="13"/>
      <c r="RQF23" s="13"/>
      <c r="RQG23" s="15"/>
      <c r="RQH23" s="13"/>
      <c r="RQI23" s="17"/>
      <c r="RQJ23" s="15"/>
      <c r="RQK23" s="13"/>
      <c r="RQL23" s="13"/>
      <c r="RQM23" s="15"/>
      <c r="RQN23" s="14"/>
      <c r="RQO23" s="14"/>
      <c r="RQP23" s="15"/>
      <c r="RQR23" s="16"/>
      <c r="RQS23" s="13"/>
      <c r="RQT23" s="13"/>
      <c r="RQU23" s="15"/>
      <c r="RQV23" s="13"/>
      <c r="RQW23" s="13"/>
      <c r="RQX23" s="15"/>
      <c r="RQY23" s="13"/>
      <c r="RQZ23" s="13"/>
      <c r="RRA23" s="15"/>
      <c r="RRB23" s="13"/>
      <c r="RRC23" s="13"/>
      <c r="RRD23" s="15"/>
      <c r="RRE23" s="13"/>
      <c r="RRF23" s="17"/>
      <c r="RRG23" s="15"/>
      <c r="RRH23" s="13"/>
      <c r="RRI23" s="13"/>
      <c r="RRJ23" s="15"/>
      <c r="RRK23" s="14"/>
      <c r="RRL23" s="14"/>
      <c r="RRM23" s="15"/>
      <c r="RRO23" s="16"/>
      <c r="RRP23" s="13"/>
      <c r="RRQ23" s="13"/>
      <c r="RRR23" s="15"/>
      <c r="RRS23" s="13"/>
      <c r="RRT23" s="13"/>
      <c r="RRU23" s="15"/>
      <c r="RRV23" s="13"/>
      <c r="RRW23" s="13"/>
      <c r="RRX23" s="15"/>
      <c r="RRY23" s="13"/>
      <c r="RRZ23" s="13"/>
      <c r="RSA23" s="15"/>
      <c r="RSB23" s="13"/>
      <c r="RSC23" s="17"/>
      <c r="RSD23" s="15"/>
      <c r="RSE23" s="13"/>
      <c r="RSF23" s="13"/>
      <c r="RSG23" s="15"/>
      <c r="RSH23" s="14"/>
      <c r="RSI23" s="14"/>
      <c r="RSJ23" s="15"/>
      <c r="RSL23" s="16"/>
      <c r="RSM23" s="13"/>
      <c r="RSN23" s="13"/>
      <c r="RSO23" s="15"/>
      <c r="RSP23" s="13"/>
      <c r="RSQ23" s="13"/>
      <c r="RSR23" s="15"/>
      <c r="RSS23" s="13"/>
      <c r="RST23" s="13"/>
      <c r="RSU23" s="15"/>
      <c r="RSV23" s="13"/>
      <c r="RSW23" s="13"/>
      <c r="RSX23" s="15"/>
      <c r="RSY23" s="13"/>
      <c r="RSZ23" s="17"/>
      <c r="RTA23" s="15"/>
      <c r="RTB23" s="13"/>
      <c r="RTC23" s="13"/>
      <c r="RTD23" s="15"/>
      <c r="RTE23" s="14"/>
      <c r="RTF23" s="14"/>
      <c r="RTG23" s="15"/>
      <c r="RTI23" s="16"/>
      <c r="RTJ23" s="13"/>
      <c r="RTK23" s="13"/>
      <c r="RTL23" s="15"/>
      <c r="RTM23" s="13"/>
      <c r="RTN23" s="13"/>
      <c r="RTO23" s="15"/>
      <c r="RTP23" s="13"/>
      <c r="RTQ23" s="13"/>
      <c r="RTR23" s="15"/>
      <c r="RTS23" s="13"/>
      <c r="RTT23" s="13"/>
      <c r="RTU23" s="15"/>
      <c r="RTV23" s="13"/>
      <c r="RTW23" s="17"/>
      <c r="RTX23" s="15"/>
      <c r="RTY23" s="13"/>
      <c r="RTZ23" s="13"/>
      <c r="RUA23" s="15"/>
      <c r="RUB23" s="14"/>
      <c r="RUC23" s="14"/>
      <c r="RUD23" s="15"/>
      <c r="RUF23" s="16"/>
      <c r="RUG23" s="13"/>
      <c r="RUH23" s="13"/>
      <c r="RUI23" s="15"/>
      <c r="RUJ23" s="13"/>
      <c r="RUK23" s="13"/>
      <c r="RUL23" s="15"/>
      <c r="RUM23" s="13"/>
      <c r="RUN23" s="13"/>
      <c r="RUO23" s="15"/>
      <c r="RUP23" s="13"/>
      <c r="RUQ23" s="13"/>
      <c r="RUR23" s="15"/>
      <c r="RUS23" s="13"/>
      <c r="RUT23" s="17"/>
      <c r="RUU23" s="15"/>
      <c r="RUV23" s="13"/>
      <c r="RUW23" s="13"/>
      <c r="RUX23" s="15"/>
      <c r="RUY23" s="14"/>
      <c r="RUZ23" s="14"/>
      <c r="RVA23" s="15"/>
      <c r="RVC23" s="16"/>
      <c r="RVD23" s="13"/>
      <c r="RVE23" s="13"/>
      <c r="RVF23" s="15"/>
      <c r="RVG23" s="13"/>
      <c r="RVH23" s="13"/>
      <c r="RVI23" s="15"/>
      <c r="RVJ23" s="13"/>
      <c r="RVK23" s="13"/>
      <c r="RVL23" s="15"/>
      <c r="RVM23" s="13"/>
      <c r="RVN23" s="13"/>
      <c r="RVO23" s="15"/>
      <c r="RVP23" s="13"/>
      <c r="RVQ23" s="17"/>
      <c r="RVR23" s="15"/>
      <c r="RVS23" s="13"/>
      <c r="RVT23" s="13"/>
      <c r="RVU23" s="15"/>
      <c r="RVV23" s="14"/>
      <c r="RVW23" s="14"/>
      <c r="RVX23" s="15"/>
      <c r="RVZ23" s="16"/>
      <c r="RWA23" s="13"/>
      <c r="RWB23" s="13"/>
      <c r="RWC23" s="15"/>
      <c r="RWD23" s="13"/>
      <c r="RWE23" s="13"/>
      <c r="RWF23" s="15"/>
      <c r="RWG23" s="13"/>
      <c r="RWH23" s="13"/>
      <c r="RWI23" s="15"/>
      <c r="RWJ23" s="13"/>
      <c r="RWK23" s="13"/>
      <c r="RWL23" s="15"/>
      <c r="RWM23" s="13"/>
      <c r="RWN23" s="17"/>
      <c r="RWO23" s="15"/>
      <c r="RWP23" s="13"/>
      <c r="RWQ23" s="13"/>
      <c r="RWR23" s="15"/>
      <c r="RWS23" s="14"/>
      <c r="RWT23" s="14"/>
      <c r="RWU23" s="15"/>
      <c r="RWW23" s="16"/>
      <c r="RWX23" s="13"/>
      <c r="RWY23" s="13"/>
      <c r="RWZ23" s="15"/>
      <c r="RXA23" s="13"/>
      <c r="RXB23" s="13"/>
      <c r="RXC23" s="15"/>
      <c r="RXD23" s="13"/>
      <c r="RXE23" s="13"/>
      <c r="RXF23" s="15"/>
      <c r="RXG23" s="13"/>
      <c r="RXH23" s="13"/>
      <c r="RXI23" s="15"/>
      <c r="RXJ23" s="13"/>
      <c r="RXK23" s="17"/>
      <c r="RXL23" s="15"/>
      <c r="RXM23" s="13"/>
      <c r="RXN23" s="13"/>
      <c r="RXO23" s="15"/>
      <c r="RXP23" s="14"/>
      <c r="RXQ23" s="14"/>
      <c r="RXR23" s="15"/>
      <c r="RXT23" s="16"/>
      <c r="RXU23" s="13"/>
      <c r="RXV23" s="13"/>
      <c r="RXW23" s="15"/>
      <c r="RXX23" s="13"/>
      <c r="RXY23" s="13"/>
      <c r="RXZ23" s="15"/>
      <c r="RYA23" s="13"/>
      <c r="RYB23" s="13"/>
      <c r="RYC23" s="15"/>
      <c r="RYD23" s="13"/>
      <c r="RYE23" s="13"/>
      <c r="RYF23" s="15"/>
      <c r="RYG23" s="13"/>
      <c r="RYH23" s="17"/>
      <c r="RYI23" s="15"/>
      <c r="RYJ23" s="13"/>
      <c r="RYK23" s="13"/>
      <c r="RYL23" s="15"/>
      <c r="RYM23" s="14"/>
      <c r="RYN23" s="14"/>
      <c r="RYO23" s="15"/>
      <c r="RYQ23" s="16"/>
      <c r="RYR23" s="13"/>
      <c r="RYS23" s="13"/>
      <c r="RYT23" s="15"/>
      <c r="RYU23" s="13"/>
      <c r="RYV23" s="13"/>
      <c r="RYW23" s="15"/>
      <c r="RYX23" s="13"/>
      <c r="RYY23" s="13"/>
      <c r="RYZ23" s="15"/>
      <c r="RZA23" s="13"/>
      <c r="RZB23" s="13"/>
      <c r="RZC23" s="15"/>
      <c r="RZD23" s="13"/>
      <c r="RZE23" s="17"/>
      <c r="RZF23" s="15"/>
      <c r="RZG23" s="13"/>
      <c r="RZH23" s="13"/>
      <c r="RZI23" s="15"/>
      <c r="RZJ23" s="14"/>
      <c r="RZK23" s="14"/>
      <c r="RZL23" s="15"/>
      <c r="RZN23" s="16"/>
      <c r="RZO23" s="13"/>
      <c r="RZP23" s="13"/>
      <c r="RZQ23" s="15"/>
      <c r="RZR23" s="13"/>
      <c r="RZS23" s="13"/>
      <c r="RZT23" s="15"/>
      <c r="RZU23" s="13"/>
      <c r="RZV23" s="13"/>
      <c r="RZW23" s="15"/>
      <c r="RZX23" s="13"/>
      <c r="RZY23" s="13"/>
      <c r="RZZ23" s="15"/>
      <c r="SAA23" s="13"/>
      <c r="SAB23" s="17"/>
      <c r="SAC23" s="15"/>
      <c r="SAD23" s="13"/>
      <c r="SAE23" s="13"/>
      <c r="SAF23" s="15"/>
      <c r="SAG23" s="14"/>
      <c r="SAH23" s="14"/>
      <c r="SAI23" s="15"/>
      <c r="SAK23" s="16"/>
      <c r="SAL23" s="13"/>
      <c r="SAM23" s="13"/>
      <c r="SAN23" s="15"/>
      <c r="SAO23" s="13"/>
      <c r="SAP23" s="13"/>
      <c r="SAQ23" s="15"/>
      <c r="SAR23" s="13"/>
      <c r="SAS23" s="13"/>
      <c r="SAT23" s="15"/>
      <c r="SAU23" s="13"/>
      <c r="SAV23" s="13"/>
      <c r="SAW23" s="15"/>
      <c r="SAX23" s="13"/>
      <c r="SAY23" s="17"/>
      <c r="SAZ23" s="15"/>
      <c r="SBA23" s="13"/>
      <c r="SBB23" s="13"/>
      <c r="SBC23" s="15"/>
      <c r="SBD23" s="14"/>
      <c r="SBE23" s="14"/>
      <c r="SBF23" s="15"/>
      <c r="SBH23" s="16"/>
      <c r="SBI23" s="13"/>
      <c r="SBJ23" s="13"/>
      <c r="SBK23" s="15"/>
      <c r="SBL23" s="13"/>
      <c r="SBM23" s="13"/>
      <c r="SBN23" s="15"/>
      <c r="SBO23" s="13"/>
      <c r="SBP23" s="13"/>
      <c r="SBQ23" s="15"/>
      <c r="SBR23" s="13"/>
      <c r="SBS23" s="13"/>
      <c r="SBT23" s="15"/>
      <c r="SBU23" s="13"/>
      <c r="SBV23" s="17"/>
      <c r="SBW23" s="15"/>
      <c r="SBX23" s="13"/>
      <c r="SBY23" s="13"/>
      <c r="SBZ23" s="15"/>
      <c r="SCA23" s="14"/>
      <c r="SCB23" s="14"/>
      <c r="SCC23" s="15"/>
      <c r="SCE23" s="16"/>
      <c r="SCF23" s="13"/>
      <c r="SCG23" s="13"/>
      <c r="SCH23" s="15"/>
      <c r="SCI23" s="13"/>
      <c r="SCJ23" s="13"/>
      <c r="SCK23" s="15"/>
      <c r="SCL23" s="13"/>
      <c r="SCM23" s="13"/>
      <c r="SCN23" s="15"/>
      <c r="SCO23" s="13"/>
      <c r="SCP23" s="13"/>
      <c r="SCQ23" s="15"/>
      <c r="SCR23" s="13"/>
      <c r="SCS23" s="17"/>
      <c r="SCT23" s="15"/>
      <c r="SCU23" s="13"/>
      <c r="SCV23" s="13"/>
      <c r="SCW23" s="15"/>
      <c r="SCX23" s="14"/>
      <c r="SCY23" s="14"/>
      <c r="SCZ23" s="15"/>
      <c r="SDB23" s="16"/>
      <c r="SDC23" s="13"/>
      <c r="SDD23" s="13"/>
      <c r="SDE23" s="15"/>
      <c r="SDF23" s="13"/>
      <c r="SDG23" s="13"/>
      <c r="SDH23" s="15"/>
      <c r="SDI23" s="13"/>
      <c r="SDJ23" s="13"/>
      <c r="SDK23" s="15"/>
      <c r="SDL23" s="13"/>
      <c r="SDM23" s="13"/>
      <c r="SDN23" s="15"/>
      <c r="SDO23" s="13"/>
      <c r="SDP23" s="17"/>
      <c r="SDQ23" s="15"/>
      <c r="SDR23" s="13"/>
      <c r="SDS23" s="13"/>
      <c r="SDT23" s="15"/>
      <c r="SDU23" s="14"/>
      <c r="SDV23" s="14"/>
      <c r="SDW23" s="15"/>
      <c r="SDY23" s="16"/>
      <c r="SDZ23" s="13"/>
      <c r="SEA23" s="13"/>
      <c r="SEB23" s="15"/>
      <c r="SEC23" s="13"/>
      <c r="SED23" s="13"/>
      <c r="SEE23" s="15"/>
      <c r="SEF23" s="13"/>
      <c r="SEG23" s="13"/>
      <c r="SEH23" s="15"/>
      <c r="SEI23" s="13"/>
      <c r="SEJ23" s="13"/>
      <c r="SEK23" s="15"/>
      <c r="SEL23" s="13"/>
      <c r="SEM23" s="17"/>
      <c r="SEN23" s="15"/>
      <c r="SEO23" s="13"/>
      <c r="SEP23" s="13"/>
      <c r="SEQ23" s="15"/>
      <c r="SER23" s="14"/>
      <c r="SES23" s="14"/>
      <c r="SET23" s="15"/>
      <c r="SEV23" s="16"/>
      <c r="SEW23" s="13"/>
      <c r="SEX23" s="13"/>
      <c r="SEY23" s="15"/>
      <c r="SEZ23" s="13"/>
      <c r="SFA23" s="13"/>
      <c r="SFB23" s="15"/>
      <c r="SFC23" s="13"/>
      <c r="SFD23" s="13"/>
      <c r="SFE23" s="15"/>
      <c r="SFF23" s="13"/>
      <c r="SFG23" s="13"/>
      <c r="SFH23" s="15"/>
      <c r="SFI23" s="13"/>
      <c r="SFJ23" s="17"/>
      <c r="SFK23" s="15"/>
      <c r="SFL23" s="13"/>
      <c r="SFM23" s="13"/>
      <c r="SFN23" s="15"/>
      <c r="SFO23" s="14"/>
      <c r="SFP23" s="14"/>
      <c r="SFQ23" s="15"/>
      <c r="SFS23" s="16"/>
      <c r="SFT23" s="13"/>
      <c r="SFU23" s="13"/>
      <c r="SFV23" s="15"/>
      <c r="SFW23" s="13"/>
      <c r="SFX23" s="13"/>
      <c r="SFY23" s="15"/>
      <c r="SFZ23" s="13"/>
      <c r="SGA23" s="13"/>
      <c r="SGB23" s="15"/>
      <c r="SGC23" s="13"/>
      <c r="SGD23" s="13"/>
      <c r="SGE23" s="15"/>
      <c r="SGF23" s="13"/>
      <c r="SGG23" s="17"/>
      <c r="SGH23" s="15"/>
      <c r="SGI23" s="13"/>
      <c r="SGJ23" s="13"/>
      <c r="SGK23" s="15"/>
      <c r="SGL23" s="14"/>
      <c r="SGM23" s="14"/>
      <c r="SGN23" s="15"/>
      <c r="SGP23" s="16"/>
      <c r="SGQ23" s="13"/>
      <c r="SGR23" s="13"/>
      <c r="SGS23" s="15"/>
      <c r="SGT23" s="13"/>
      <c r="SGU23" s="13"/>
      <c r="SGV23" s="15"/>
      <c r="SGW23" s="13"/>
      <c r="SGX23" s="13"/>
      <c r="SGY23" s="15"/>
      <c r="SGZ23" s="13"/>
      <c r="SHA23" s="13"/>
      <c r="SHB23" s="15"/>
      <c r="SHC23" s="13"/>
      <c r="SHD23" s="17"/>
      <c r="SHE23" s="15"/>
      <c r="SHF23" s="13"/>
      <c r="SHG23" s="13"/>
      <c r="SHH23" s="15"/>
      <c r="SHI23" s="14"/>
      <c r="SHJ23" s="14"/>
      <c r="SHK23" s="15"/>
      <c r="SHM23" s="16"/>
      <c r="SHN23" s="13"/>
      <c r="SHO23" s="13"/>
      <c r="SHP23" s="15"/>
      <c r="SHQ23" s="13"/>
      <c r="SHR23" s="13"/>
      <c r="SHS23" s="15"/>
      <c r="SHT23" s="13"/>
      <c r="SHU23" s="13"/>
      <c r="SHV23" s="15"/>
      <c r="SHW23" s="13"/>
      <c r="SHX23" s="13"/>
      <c r="SHY23" s="15"/>
      <c r="SHZ23" s="13"/>
      <c r="SIA23" s="17"/>
      <c r="SIB23" s="15"/>
      <c r="SIC23" s="13"/>
      <c r="SID23" s="13"/>
      <c r="SIE23" s="15"/>
      <c r="SIF23" s="14"/>
      <c r="SIG23" s="14"/>
      <c r="SIH23" s="15"/>
      <c r="SIJ23" s="16"/>
      <c r="SIK23" s="13"/>
      <c r="SIL23" s="13"/>
      <c r="SIM23" s="15"/>
      <c r="SIN23" s="13"/>
      <c r="SIO23" s="13"/>
      <c r="SIP23" s="15"/>
      <c r="SIQ23" s="13"/>
      <c r="SIR23" s="13"/>
      <c r="SIS23" s="15"/>
      <c r="SIT23" s="13"/>
      <c r="SIU23" s="13"/>
      <c r="SIV23" s="15"/>
      <c r="SIW23" s="13"/>
      <c r="SIX23" s="17"/>
      <c r="SIY23" s="15"/>
      <c r="SIZ23" s="13"/>
      <c r="SJA23" s="13"/>
      <c r="SJB23" s="15"/>
      <c r="SJC23" s="14"/>
      <c r="SJD23" s="14"/>
      <c r="SJE23" s="15"/>
      <c r="SJG23" s="16"/>
      <c r="SJH23" s="13"/>
      <c r="SJI23" s="13"/>
      <c r="SJJ23" s="15"/>
      <c r="SJK23" s="13"/>
      <c r="SJL23" s="13"/>
      <c r="SJM23" s="15"/>
      <c r="SJN23" s="13"/>
      <c r="SJO23" s="13"/>
      <c r="SJP23" s="15"/>
      <c r="SJQ23" s="13"/>
      <c r="SJR23" s="13"/>
      <c r="SJS23" s="15"/>
      <c r="SJT23" s="13"/>
      <c r="SJU23" s="17"/>
      <c r="SJV23" s="15"/>
      <c r="SJW23" s="13"/>
      <c r="SJX23" s="13"/>
      <c r="SJY23" s="15"/>
      <c r="SJZ23" s="14"/>
      <c r="SKA23" s="14"/>
      <c r="SKB23" s="15"/>
      <c r="SKD23" s="16"/>
      <c r="SKE23" s="13"/>
      <c r="SKF23" s="13"/>
      <c r="SKG23" s="15"/>
      <c r="SKH23" s="13"/>
      <c r="SKI23" s="13"/>
      <c r="SKJ23" s="15"/>
      <c r="SKK23" s="13"/>
      <c r="SKL23" s="13"/>
      <c r="SKM23" s="15"/>
      <c r="SKN23" s="13"/>
      <c r="SKO23" s="13"/>
      <c r="SKP23" s="15"/>
      <c r="SKQ23" s="13"/>
      <c r="SKR23" s="17"/>
      <c r="SKS23" s="15"/>
      <c r="SKT23" s="13"/>
      <c r="SKU23" s="13"/>
      <c r="SKV23" s="15"/>
      <c r="SKW23" s="14"/>
      <c r="SKX23" s="14"/>
      <c r="SKY23" s="15"/>
      <c r="SLA23" s="16"/>
      <c r="SLB23" s="13"/>
      <c r="SLC23" s="13"/>
      <c r="SLD23" s="15"/>
      <c r="SLE23" s="13"/>
      <c r="SLF23" s="13"/>
      <c r="SLG23" s="15"/>
      <c r="SLH23" s="13"/>
      <c r="SLI23" s="13"/>
      <c r="SLJ23" s="15"/>
      <c r="SLK23" s="13"/>
      <c r="SLL23" s="13"/>
      <c r="SLM23" s="15"/>
      <c r="SLN23" s="13"/>
      <c r="SLO23" s="17"/>
      <c r="SLP23" s="15"/>
      <c r="SLQ23" s="13"/>
      <c r="SLR23" s="13"/>
      <c r="SLS23" s="15"/>
      <c r="SLT23" s="14"/>
      <c r="SLU23" s="14"/>
      <c r="SLV23" s="15"/>
      <c r="SLX23" s="16"/>
      <c r="SLY23" s="13"/>
      <c r="SLZ23" s="13"/>
      <c r="SMA23" s="15"/>
      <c r="SMB23" s="13"/>
      <c r="SMC23" s="13"/>
      <c r="SMD23" s="15"/>
      <c r="SME23" s="13"/>
      <c r="SMF23" s="13"/>
      <c r="SMG23" s="15"/>
      <c r="SMH23" s="13"/>
      <c r="SMI23" s="13"/>
      <c r="SMJ23" s="15"/>
      <c r="SMK23" s="13"/>
      <c r="SML23" s="17"/>
      <c r="SMM23" s="15"/>
      <c r="SMN23" s="13"/>
      <c r="SMO23" s="13"/>
      <c r="SMP23" s="15"/>
      <c r="SMQ23" s="14"/>
      <c r="SMR23" s="14"/>
      <c r="SMS23" s="15"/>
      <c r="SMU23" s="16"/>
      <c r="SMV23" s="13"/>
      <c r="SMW23" s="13"/>
      <c r="SMX23" s="15"/>
      <c r="SMY23" s="13"/>
      <c r="SMZ23" s="13"/>
      <c r="SNA23" s="15"/>
      <c r="SNB23" s="13"/>
      <c r="SNC23" s="13"/>
      <c r="SND23" s="15"/>
      <c r="SNE23" s="13"/>
      <c r="SNF23" s="13"/>
      <c r="SNG23" s="15"/>
      <c r="SNH23" s="13"/>
      <c r="SNI23" s="17"/>
      <c r="SNJ23" s="15"/>
      <c r="SNK23" s="13"/>
      <c r="SNL23" s="13"/>
      <c r="SNM23" s="15"/>
      <c r="SNN23" s="14"/>
      <c r="SNO23" s="14"/>
      <c r="SNP23" s="15"/>
      <c r="SNR23" s="16"/>
      <c r="SNS23" s="13"/>
      <c r="SNT23" s="13"/>
      <c r="SNU23" s="15"/>
      <c r="SNV23" s="13"/>
      <c r="SNW23" s="13"/>
      <c r="SNX23" s="15"/>
      <c r="SNY23" s="13"/>
      <c r="SNZ23" s="13"/>
      <c r="SOA23" s="15"/>
      <c r="SOB23" s="13"/>
      <c r="SOC23" s="13"/>
      <c r="SOD23" s="15"/>
      <c r="SOE23" s="13"/>
      <c r="SOF23" s="17"/>
      <c r="SOG23" s="15"/>
      <c r="SOH23" s="13"/>
      <c r="SOI23" s="13"/>
      <c r="SOJ23" s="15"/>
      <c r="SOK23" s="14"/>
      <c r="SOL23" s="14"/>
      <c r="SOM23" s="15"/>
      <c r="SOO23" s="16"/>
      <c r="SOP23" s="13"/>
      <c r="SOQ23" s="13"/>
      <c r="SOR23" s="15"/>
      <c r="SOS23" s="13"/>
      <c r="SOT23" s="13"/>
      <c r="SOU23" s="15"/>
      <c r="SOV23" s="13"/>
      <c r="SOW23" s="13"/>
      <c r="SOX23" s="15"/>
      <c r="SOY23" s="13"/>
      <c r="SOZ23" s="13"/>
      <c r="SPA23" s="15"/>
      <c r="SPB23" s="13"/>
      <c r="SPC23" s="17"/>
      <c r="SPD23" s="15"/>
      <c r="SPE23" s="13"/>
      <c r="SPF23" s="13"/>
      <c r="SPG23" s="15"/>
      <c r="SPH23" s="14"/>
      <c r="SPI23" s="14"/>
      <c r="SPJ23" s="15"/>
      <c r="SPL23" s="16"/>
      <c r="SPM23" s="13"/>
      <c r="SPN23" s="13"/>
      <c r="SPO23" s="15"/>
      <c r="SPP23" s="13"/>
      <c r="SPQ23" s="13"/>
      <c r="SPR23" s="15"/>
      <c r="SPS23" s="13"/>
      <c r="SPT23" s="13"/>
      <c r="SPU23" s="15"/>
      <c r="SPV23" s="13"/>
      <c r="SPW23" s="13"/>
      <c r="SPX23" s="15"/>
      <c r="SPY23" s="13"/>
      <c r="SPZ23" s="17"/>
      <c r="SQA23" s="15"/>
      <c r="SQB23" s="13"/>
      <c r="SQC23" s="13"/>
      <c r="SQD23" s="15"/>
      <c r="SQE23" s="14"/>
      <c r="SQF23" s="14"/>
      <c r="SQG23" s="15"/>
      <c r="SQI23" s="16"/>
      <c r="SQJ23" s="13"/>
      <c r="SQK23" s="13"/>
      <c r="SQL23" s="15"/>
      <c r="SQM23" s="13"/>
      <c r="SQN23" s="13"/>
      <c r="SQO23" s="15"/>
      <c r="SQP23" s="13"/>
      <c r="SQQ23" s="13"/>
      <c r="SQR23" s="15"/>
      <c r="SQS23" s="13"/>
      <c r="SQT23" s="13"/>
      <c r="SQU23" s="15"/>
      <c r="SQV23" s="13"/>
      <c r="SQW23" s="17"/>
      <c r="SQX23" s="15"/>
      <c r="SQY23" s="13"/>
      <c r="SQZ23" s="13"/>
      <c r="SRA23" s="15"/>
      <c r="SRB23" s="14"/>
      <c r="SRC23" s="14"/>
      <c r="SRD23" s="15"/>
      <c r="SRF23" s="16"/>
      <c r="SRG23" s="13"/>
      <c r="SRH23" s="13"/>
      <c r="SRI23" s="15"/>
      <c r="SRJ23" s="13"/>
      <c r="SRK23" s="13"/>
      <c r="SRL23" s="15"/>
      <c r="SRM23" s="13"/>
      <c r="SRN23" s="13"/>
      <c r="SRO23" s="15"/>
      <c r="SRP23" s="13"/>
      <c r="SRQ23" s="13"/>
      <c r="SRR23" s="15"/>
      <c r="SRS23" s="13"/>
      <c r="SRT23" s="17"/>
      <c r="SRU23" s="15"/>
      <c r="SRV23" s="13"/>
      <c r="SRW23" s="13"/>
      <c r="SRX23" s="15"/>
      <c r="SRY23" s="14"/>
      <c r="SRZ23" s="14"/>
      <c r="SSA23" s="15"/>
      <c r="SSC23" s="16"/>
      <c r="SSD23" s="13"/>
      <c r="SSE23" s="13"/>
      <c r="SSF23" s="15"/>
      <c r="SSG23" s="13"/>
      <c r="SSH23" s="13"/>
      <c r="SSI23" s="15"/>
      <c r="SSJ23" s="13"/>
      <c r="SSK23" s="13"/>
      <c r="SSL23" s="15"/>
      <c r="SSM23" s="13"/>
      <c r="SSN23" s="13"/>
      <c r="SSO23" s="15"/>
      <c r="SSP23" s="13"/>
      <c r="SSQ23" s="17"/>
      <c r="SSR23" s="15"/>
      <c r="SSS23" s="13"/>
      <c r="SST23" s="13"/>
      <c r="SSU23" s="15"/>
      <c r="SSV23" s="14"/>
      <c r="SSW23" s="14"/>
      <c r="SSX23" s="15"/>
      <c r="SSZ23" s="16"/>
      <c r="STA23" s="13"/>
      <c r="STB23" s="13"/>
      <c r="STC23" s="15"/>
      <c r="STD23" s="13"/>
      <c r="STE23" s="13"/>
      <c r="STF23" s="15"/>
      <c r="STG23" s="13"/>
      <c r="STH23" s="13"/>
      <c r="STI23" s="15"/>
      <c r="STJ23" s="13"/>
      <c r="STK23" s="13"/>
      <c r="STL23" s="15"/>
      <c r="STM23" s="13"/>
      <c r="STN23" s="17"/>
      <c r="STO23" s="15"/>
      <c r="STP23" s="13"/>
      <c r="STQ23" s="13"/>
      <c r="STR23" s="15"/>
      <c r="STS23" s="14"/>
      <c r="STT23" s="14"/>
      <c r="STU23" s="15"/>
      <c r="STW23" s="16"/>
      <c r="STX23" s="13"/>
      <c r="STY23" s="13"/>
      <c r="STZ23" s="15"/>
      <c r="SUA23" s="13"/>
      <c r="SUB23" s="13"/>
      <c r="SUC23" s="15"/>
      <c r="SUD23" s="13"/>
      <c r="SUE23" s="13"/>
      <c r="SUF23" s="15"/>
      <c r="SUG23" s="13"/>
      <c r="SUH23" s="13"/>
      <c r="SUI23" s="15"/>
      <c r="SUJ23" s="13"/>
      <c r="SUK23" s="17"/>
      <c r="SUL23" s="15"/>
      <c r="SUM23" s="13"/>
      <c r="SUN23" s="13"/>
      <c r="SUO23" s="15"/>
      <c r="SUP23" s="14"/>
      <c r="SUQ23" s="14"/>
      <c r="SUR23" s="15"/>
      <c r="SUT23" s="16"/>
      <c r="SUU23" s="13"/>
      <c r="SUV23" s="13"/>
      <c r="SUW23" s="15"/>
      <c r="SUX23" s="13"/>
      <c r="SUY23" s="13"/>
      <c r="SUZ23" s="15"/>
      <c r="SVA23" s="13"/>
      <c r="SVB23" s="13"/>
      <c r="SVC23" s="15"/>
      <c r="SVD23" s="13"/>
      <c r="SVE23" s="13"/>
      <c r="SVF23" s="15"/>
      <c r="SVG23" s="13"/>
      <c r="SVH23" s="17"/>
      <c r="SVI23" s="15"/>
      <c r="SVJ23" s="13"/>
      <c r="SVK23" s="13"/>
      <c r="SVL23" s="15"/>
      <c r="SVM23" s="14"/>
      <c r="SVN23" s="14"/>
      <c r="SVO23" s="15"/>
      <c r="SVQ23" s="16"/>
      <c r="SVR23" s="13"/>
      <c r="SVS23" s="13"/>
      <c r="SVT23" s="15"/>
      <c r="SVU23" s="13"/>
      <c r="SVV23" s="13"/>
      <c r="SVW23" s="15"/>
      <c r="SVX23" s="13"/>
      <c r="SVY23" s="13"/>
      <c r="SVZ23" s="15"/>
      <c r="SWA23" s="13"/>
      <c r="SWB23" s="13"/>
      <c r="SWC23" s="15"/>
      <c r="SWD23" s="13"/>
      <c r="SWE23" s="17"/>
      <c r="SWF23" s="15"/>
      <c r="SWG23" s="13"/>
      <c r="SWH23" s="13"/>
      <c r="SWI23" s="15"/>
      <c r="SWJ23" s="14"/>
      <c r="SWK23" s="14"/>
      <c r="SWL23" s="15"/>
      <c r="SWN23" s="16"/>
      <c r="SWO23" s="13"/>
      <c r="SWP23" s="13"/>
      <c r="SWQ23" s="15"/>
      <c r="SWR23" s="13"/>
      <c r="SWS23" s="13"/>
      <c r="SWT23" s="15"/>
      <c r="SWU23" s="13"/>
      <c r="SWV23" s="13"/>
      <c r="SWW23" s="15"/>
      <c r="SWX23" s="13"/>
      <c r="SWY23" s="13"/>
      <c r="SWZ23" s="15"/>
      <c r="SXA23" s="13"/>
      <c r="SXB23" s="17"/>
      <c r="SXC23" s="15"/>
      <c r="SXD23" s="13"/>
      <c r="SXE23" s="13"/>
      <c r="SXF23" s="15"/>
      <c r="SXG23" s="14"/>
      <c r="SXH23" s="14"/>
      <c r="SXI23" s="15"/>
      <c r="SXK23" s="16"/>
      <c r="SXL23" s="13"/>
      <c r="SXM23" s="13"/>
      <c r="SXN23" s="15"/>
      <c r="SXO23" s="13"/>
      <c r="SXP23" s="13"/>
      <c r="SXQ23" s="15"/>
      <c r="SXR23" s="13"/>
      <c r="SXS23" s="13"/>
      <c r="SXT23" s="15"/>
      <c r="SXU23" s="13"/>
      <c r="SXV23" s="13"/>
      <c r="SXW23" s="15"/>
      <c r="SXX23" s="13"/>
      <c r="SXY23" s="17"/>
      <c r="SXZ23" s="15"/>
      <c r="SYA23" s="13"/>
      <c r="SYB23" s="13"/>
      <c r="SYC23" s="15"/>
      <c r="SYD23" s="14"/>
      <c r="SYE23" s="14"/>
      <c r="SYF23" s="15"/>
      <c r="SYH23" s="16"/>
      <c r="SYI23" s="13"/>
      <c r="SYJ23" s="13"/>
      <c r="SYK23" s="15"/>
      <c r="SYL23" s="13"/>
      <c r="SYM23" s="13"/>
      <c r="SYN23" s="15"/>
      <c r="SYO23" s="13"/>
      <c r="SYP23" s="13"/>
      <c r="SYQ23" s="15"/>
      <c r="SYR23" s="13"/>
      <c r="SYS23" s="13"/>
      <c r="SYT23" s="15"/>
      <c r="SYU23" s="13"/>
      <c r="SYV23" s="17"/>
      <c r="SYW23" s="15"/>
      <c r="SYX23" s="13"/>
      <c r="SYY23" s="13"/>
      <c r="SYZ23" s="15"/>
      <c r="SZA23" s="14"/>
      <c r="SZB23" s="14"/>
      <c r="SZC23" s="15"/>
      <c r="SZE23" s="16"/>
      <c r="SZF23" s="13"/>
      <c r="SZG23" s="13"/>
      <c r="SZH23" s="15"/>
      <c r="SZI23" s="13"/>
      <c r="SZJ23" s="13"/>
      <c r="SZK23" s="15"/>
      <c r="SZL23" s="13"/>
      <c r="SZM23" s="13"/>
      <c r="SZN23" s="15"/>
      <c r="SZO23" s="13"/>
      <c r="SZP23" s="13"/>
      <c r="SZQ23" s="15"/>
      <c r="SZR23" s="13"/>
      <c r="SZS23" s="17"/>
      <c r="SZT23" s="15"/>
      <c r="SZU23" s="13"/>
      <c r="SZV23" s="13"/>
      <c r="SZW23" s="15"/>
      <c r="SZX23" s="14"/>
      <c r="SZY23" s="14"/>
      <c r="SZZ23" s="15"/>
      <c r="TAB23" s="16"/>
      <c r="TAC23" s="13"/>
      <c r="TAD23" s="13"/>
      <c r="TAE23" s="15"/>
      <c r="TAF23" s="13"/>
      <c r="TAG23" s="13"/>
      <c r="TAH23" s="15"/>
      <c r="TAI23" s="13"/>
      <c r="TAJ23" s="13"/>
      <c r="TAK23" s="15"/>
      <c r="TAL23" s="13"/>
      <c r="TAM23" s="13"/>
      <c r="TAN23" s="15"/>
      <c r="TAO23" s="13"/>
      <c r="TAP23" s="17"/>
      <c r="TAQ23" s="15"/>
      <c r="TAR23" s="13"/>
      <c r="TAS23" s="13"/>
      <c r="TAT23" s="15"/>
      <c r="TAU23" s="14"/>
      <c r="TAV23" s="14"/>
      <c r="TAW23" s="15"/>
      <c r="TAY23" s="16"/>
      <c r="TAZ23" s="13"/>
      <c r="TBA23" s="13"/>
      <c r="TBB23" s="15"/>
      <c r="TBC23" s="13"/>
      <c r="TBD23" s="13"/>
      <c r="TBE23" s="15"/>
      <c r="TBF23" s="13"/>
      <c r="TBG23" s="13"/>
      <c r="TBH23" s="15"/>
      <c r="TBI23" s="13"/>
      <c r="TBJ23" s="13"/>
      <c r="TBK23" s="15"/>
      <c r="TBL23" s="13"/>
      <c r="TBM23" s="17"/>
      <c r="TBN23" s="15"/>
      <c r="TBO23" s="13"/>
      <c r="TBP23" s="13"/>
      <c r="TBQ23" s="15"/>
      <c r="TBR23" s="14"/>
      <c r="TBS23" s="14"/>
      <c r="TBT23" s="15"/>
      <c r="TBV23" s="16"/>
      <c r="TBW23" s="13"/>
      <c r="TBX23" s="13"/>
      <c r="TBY23" s="15"/>
      <c r="TBZ23" s="13"/>
      <c r="TCA23" s="13"/>
      <c r="TCB23" s="15"/>
      <c r="TCC23" s="13"/>
      <c r="TCD23" s="13"/>
      <c r="TCE23" s="15"/>
      <c r="TCF23" s="13"/>
      <c r="TCG23" s="13"/>
      <c r="TCH23" s="15"/>
      <c r="TCI23" s="13"/>
      <c r="TCJ23" s="17"/>
      <c r="TCK23" s="15"/>
      <c r="TCL23" s="13"/>
      <c r="TCM23" s="13"/>
      <c r="TCN23" s="15"/>
      <c r="TCO23" s="14"/>
      <c r="TCP23" s="14"/>
      <c r="TCQ23" s="15"/>
      <c r="TCS23" s="16"/>
      <c r="TCT23" s="13"/>
      <c r="TCU23" s="13"/>
      <c r="TCV23" s="15"/>
      <c r="TCW23" s="13"/>
      <c r="TCX23" s="13"/>
      <c r="TCY23" s="15"/>
      <c r="TCZ23" s="13"/>
      <c r="TDA23" s="13"/>
      <c r="TDB23" s="15"/>
      <c r="TDC23" s="13"/>
      <c r="TDD23" s="13"/>
      <c r="TDE23" s="15"/>
      <c r="TDF23" s="13"/>
      <c r="TDG23" s="17"/>
      <c r="TDH23" s="15"/>
      <c r="TDI23" s="13"/>
      <c r="TDJ23" s="13"/>
      <c r="TDK23" s="15"/>
      <c r="TDL23" s="14"/>
      <c r="TDM23" s="14"/>
      <c r="TDN23" s="15"/>
      <c r="TDP23" s="16"/>
      <c r="TDQ23" s="13"/>
      <c r="TDR23" s="13"/>
      <c r="TDS23" s="15"/>
      <c r="TDT23" s="13"/>
      <c r="TDU23" s="13"/>
      <c r="TDV23" s="15"/>
      <c r="TDW23" s="13"/>
      <c r="TDX23" s="13"/>
      <c r="TDY23" s="15"/>
      <c r="TDZ23" s="13"/>
      <c r="TEA23" s="13"/>
      <c r="TEB23" s="15"/>
      <c r="TEC23" s="13"/>
      <c r="TED23" s="17"/>
      <c r="TEE23" s="15"/>
      <c r="TEF23" s="13"/>
      <c r="TEG23" s="13"/>
      <c r="TEH23" s="15"/>
      <c r="TEI23" s="14"/>
      <c r="TEJ23" s="14"/>
      <c r="TEK23" s="15"/>
      <c r="TEM23" s="16"/>
      <c r="TEN23" s="13"/>
      <c r="TEO23" s="13"/>
      <c r="TEP23" s="15"/>
      <c r="TEQ23" s="13"/>
      <c r="TER23" s="13"/>
      <c r="TES23" s="15"/>
      <c r="TET23" s="13"/>
      <c r="TEU23" s="13"/>
      <c r="TEV23" s="15"/>
      <c r="TEW23" s="13"/>
      <c r="TEX23" s="13"/>
      <c r="TEY23" s="15"/>
      <c r="TEZ23" s="13"/>
      <c r="TFA23" s="17"/>
      <c r="TFB23" s="15"/>
      <c r="TFC23" s="13"/>
      <c r="TFD23" s="13"/>
      <c r="TFE23" s="15"/>
      <c r="TFF23" s="14"/>
      <c r="TFG23" s="14"/>
      <c r="TFH23" s="15"/>
      <c r="TFJ23" s="16"/>
      <c r="TFK23" s="13"/>
      <c r="TFL23" s="13"/>
      <c r="TFM23" s="15"/>
      <c r="TFN23" s="13"/>
      <c r="TFO23" s="13"/>
      <c r="TFP23" s="15"/>
      <c r="TFQ23" s="13"/>
      <c r="TFR23" s="13"/>
      <c r="TFS23" s="15"/>
      <c r="TFT23" s="13"/>
      <c r="TFU23" s="13"/>
      <c r="TFV23" s="15"/>
      <c r="TFW23" s="13"/>
      <c r="TFX23" s="17"/>
      <c r="TFY23" s="15"/>
      <c r="TFZ23" s="13"/>
      <c r="TGA23" s="13"/>
      <c r="TGB23" s="15"/>
      <c r="TGC23" s="14"/>
      <c r="TGD23" s="14"/>
      <c r="TGE23" s="15"/>
      <c r="TGG23" s="16"/>
      <c r="TGH23" s="13"/>
      <c r="TGI23" s="13"/>
      <c r="TGJ23" s="15"/>
      <c r="TGK23" s="13"/>
      <c r="TGL23" s="13"/>
      <c r="TGM23" s="15"/>
      <c r="TGN23" s="13"/>
      <c r="TGO23" s="13"/>
      <c r="TGP23" s="15"/>
      <c r="TGQ23" s="13"/>
      <c r="TGR23" s="13"/>
      <c r="TGS23" s="15"/>
      <c r="TGT23" s="13"/>
      <c r="TGU23" s="17"/>
      <c r="TGV23" s="15"/>
      <c r="TGW23" s="13"/>
      <c r="TGX23" s="13"/>
      <c r="TGY23" s="15"/>
      <c r="TGZ23" s="14"/>
      <c r="THA23" s="14"/>
      <c r="THB23" s="15"/>
      <c r="THD23" s="16"/>
      <c r="THE23" s="13"/>
      <c r="THF23" s="13"/>
      <c r="THG23" s="15"/>
      <c r="THH23" s="13"/>
      <c r="THI23" s="13"/>
      <c r="THJ23" s="15"/>
      <c r="THK23" s="13"/>
      <c r="THL23" s="13"/>
      <c r="THM23" s="15"/>
      <c r="THN23" s="13"/>
      <c r="THO23" s="13"/>
      <c r="THP23" s="15"/>
      <c r="THQ23" s="13"/>
      <c r="THR23" s="17"/>
      <c r="THS23" s="15"/>
      <c r="THT23" s="13"/>
      <c r="THU23" s="13"/>
      <c r="THV23" s="15"/>
      <c r="THW23" s="14"/>
      <c r="THX23" s="14"/>
      <c r="THY23" s="15"/>
      <c r="TIA23" s="16"/>
      <c r="TIB23" s="13"/>
      <c r="TIC23" s="13"/>
      <c r="TID23" s="15"/>
      <c r="TIE23" s="13"/>
      <c r="TIF23" s="13"/>
      <c r="TIG23" s="15"/>
      <c r="TIH23" s="13"/>
      <c r="TII23" s="13"/>
      <c r="TIJ23" s="15"/>
      <c r="TIK23" s="13"/>
      <c r="TIL23" s="13"/>
      <c r="TIM23" s="15"/>
      <c r="TIN23" s="13"/>
      <c r="TIO23" s="17"/>
      <c r="TIP23" s="15"/>
      <c r="TIQ23" s="13"/>
      <c r="TIR23" s="13"/>
      <c r="TIS23" s="15"/>
      <c r="TIT23" s="14"/>
      <c r="TIU23" s="14"/>
      <c r="TIV23" s="15"/>
      <c r="TIX23" s="16"/>
      <c r="TIY23" s="13"/>
      <c r="TIZ23" s="13"/>
      <c r="TJA23" s="15"/>
      <c r="TJB23" s="13"/>
      <c r="TJC23" s="13"/>
      <c r="TJD23" s="15"/>
      <c r="TJE23" s="13"/>
      <c r="TJF23" s="13"/>
      <c r="TJG23" s="15"/>
      <c r="TJH23" s="13"/>
      <c r="TJI23" s="13"/>
      <c r="TJJ23" s="15"/>
      <c r="TJK23" s="13"/>
      <c r="TJL23" s="17"/>
      <c r="TJM23" s="15"/>
      <c r="TJN23" s="13"/>
      <c r="TJO23" s="13"/>
      <c r="TJP23" s="15"/>
      <c r="TJQ23" s="14"/>
      <c r="TJR23" s="14"/>
      <c r="TJS23" s="15"/>
      <c r="TJU23" s="16"/>
      <c r="TJV23" s="13"/>
      <c r="TJW23" s="13"/>
      <c r="TJX23" s="15"/>
      <c r="TJY23" s="13"/>
      <c r="TJZ23" s="13"/>
      <c r="TKA23" s="15"/>
      <c r="TKB23" s="13"/>
      <c r="TKC23" s="13"/>
      <c r="TKD23" s="15"/>
      <c r="TKE23" s="13"/>
      <c r="TKF23" s="13"/>
      <c r="TKG23" s="15"/>
      <c r="TKH23" s="13"/>
      <c r="TKI23" s="17"/>
      <c r="TKJ23" s="15"/>
      <c r="TKK23" s="13"/>
      <c r="TKL23" s="13"/>
      <c r="TKM23" s="15"/>
      <c r="TKN23" s="14"/>
      <c r="TKO23" s="14"/>
      <c r="TKP23" s="15"/>
      <c r="TKR23" s="16"/>
      <c r="TKS23" s="13"/>
      <c r="TKT23" s="13"/>
      <c r="TKU23" s="15"/>
      <c r="TKV23" s="13"/>
      <c r="TKW23" s="13"/>
      <c r="TKX23" s="15"/>
      <c r="TKY23" s="13"/>
      <c r="TKZ23" s="13"/>
      <c r="TLA23" s="15"/>
      <c r="TLB23" s="13"/>
      <c r="TLC23" s="13"/>
      <c r="TLD23" s="15"/>
      <c r="TLE23" s="13"/>
      <c r="TLF23" s="17"/>
      <c r="TLG23" s="15"/>
      <c r="TLH23" s="13"/>
      <c r="TLI23" s="13"/>
      <c r="TLJ23" s="15"/>
      <c r="TLK23" s="14"/>
      <c r="TLL23" s="14"/>
      <c r="TLM23" s="15"/>
      <c r="TLO23" s="16"/>
      <c r="TLP23" s="13"/>
      <c r="TLQ23" s="13"/>
      <c r="TLR23" s="15"/>
      <c r="TLS23" s="13"/>
      <c r="TLT23" s="13"/>
      <c r="TLU23" s="15"/>
      <c r="TLV23" s="13"/>
      <c r="TLW23" s="13"/>
      <c r="TLX23" s="15"/>
      <c r="TLY23" s="13"/>
      <c r="TLZ23" s="13"/>
      <c r="TMA23" s="15"/>
      <c r="TMB23" s="13"/>
      <c r="TMC23" s="17"/>
      <c r="TMD23" s="15"/>
      <c r="TME23" s="13"/>
      <c r="TMF23" s="13"/>
      <c r="TMG23" s="15"/>
      <c r="TMH23" s="14"/>
      <c r="TMI23" s="14"/>
      <c r="TMJ23" s="15"/>
      <c r="TML23" s="16"/>
      <c r="TMM23" s="13"/>
      <c r="TMN23" s="13"/>
      <c r="TMO23" s="15"/>
      <c r="TMP23" s="13"/>
      <c r="TMQ23" s="13"/>
      <c r="TMR23" s="15"/>
      <c r="TMS23" s="13"/>
      <c r="TMT23" s="13"/>
      <c r="TMU23" s="15"/>
      <c r="TMV23" s="13"/>
      <c r="TMW23" s="13"/>
      <c r="TMX23" s="15"/>
      <c r="TMY23" s="13"/>
      <c r="TMZ23" s="17"/>
      <c r="TNA23" s="15"/>
      <c r="TNB23" s="13"/>
      <c r="TNC23" s="13"/>
      <c r="TND23" s="15"/>
      <c r="TNE23" s="14"/>
      <c r="TNF23" s="14"/>
      <c r="TNG23" s="15"/>
      <c r="TNI23" s="16"/>
      <c r="TNJ23" s="13"/>
      <c r="TNK23" s="13"/>
      <c r="TNL23" s="15"/>
      <c r="TNM23" s="13"/>
      <c r="TNN23" s="13"/>
      <c r="TNO23" s="15"/>
      <c r="TNP23" s="13"/>
      <c r="TNQ23" s="13"/>
      <c r="TNR23" s="15"/>
      <c r="TNS23" s="13"/>
      <c r="TNT23" s="13"/>
      <c r="TNU23" s="15"/>
      <c r="TNV23" s="13"/>
      <c r="TNW23" s="17"/>
      <c r="TNX23" s="15"/>
      <c r="TNY23" s="13"/>
      <c r="TNZ23" s="13"/>
      <c r="TOA23" s="15"/>
      <c r="TOB23" s="14"/>
      <c r="TOC23" s="14"/>
      <c r="TOD23" s="15"/>
      <c r="TOF23" s="16"/>
      <c r="TOG23" s="13"/>
      <c r="TOH23" s="13"/>
      <c r="TOI23" s="15"/>
      <c r="TOJ23" s="13"/>
      <c r="TOK23" s="13"/>
      <c r="TOL23" s="15"/>
      <c r="TOM23" s="13"/>
      <c r="TON23" s="13"/>
      <c r="TOO23" s="15"/>
      <c r="TOP23" s="13"/>
      <c r="TOQ23" s="13"/>
      <c r="TOR23" s="15"/>
      <c r="TOS23" s="13"/>
      <c r="TOT23" s="17"/>
      <c r="TOU23" s="15"/>
      <c r="TOV23" s="13"/>
      <c r="TOW23" s="13"/>
      <c r="TOX23" s="15"/>
      <c r="TOY23" s="14"/>
      <c r="TOZ23" s="14"/>
      <c r="TPA23" s="15"/>
      <c r="TPC23" s="16"/>
      <c r="TPD23" s="13"/>
      <c r="TPE23" s="13"/>
      <c r="TPF23" s="15"/>
      <c r="TPG23" s="13"/>
      <c r="TPH23" s="13"/>
      <c r="TPI23" s="15"/>
      <c r="TPJ23" s="13"/>
      <c r="TPK23" s="13"/>
      <c r="TPL23" s="15"/>
      <c r="TPM23" s="13"/>
      <c r="TPN23" s="13"/>
      <c r="TPO23" s="15"/>
      <c r="TPP23" s="13"/>
      <c r="TPQ23" s="17"/>
      <c r="TPR23" s="15"/>
      <c r="TPS23" s="13"/>
      <c r="TPT23" s="13"/>
      <c r="TPU23" s="15"/>
      <c r="TPV23" s="14"/>
      <c r="TPW23" s="14"/>
      <c r="TPX23" s="15"/>
      <c r="TPZ23" s="16"/>
      <c r="TQA23" s="13"/>
      <c r="TQB23" s="13"/>
      <c r="TQC23" s="15"/>
      <c r="TQD23" s="13"/>
      <c r="TQE23" s="13"/>
      <c r="TQF23" s="15"/>
      <c r="TQG23" s="13"/>
      <c r="TQH23" s="13"/>
      <c r="TQI23" s="15"/>
      <c r="TQJ23" s="13"/>
      <c r="TQK23" s="13"/>
      <c r="TQL23" s="15"/>
      <c r="TQM23" s="13"/>
      <c r="TQN23" s="17"/>
      <c r="TQO23" s="15"/>
      <c r="TQP23" s="13"/>
      <c r="TQQ23" s="13"/>
      <c r="TQR23" s="15"/>
      <c r="TQS23" s="14"/>
      <c r="TQT23" s="14"/>
      <c r="TQU23" s="15"/>
      <c r="TQW23" s="16"/>
      <c r="TQX23" s="13"/>
      <c r="TQY23" s="13"/>
      <c r="TQZ23" s="15"/>
      <c r="TRA23" s="13"/>
      <c r="TRB23" s="13"/>
      <c r="TRC23" s="15"/>
      <c r="TRD23" s="13"/>
      <c r="TRE23" s="13"/>
      <c r="TRF23" s="15"/>
      <c r="TRG23" s="13"/>
      <c r="TRH23" s="13"/>
      <c r="TRI23" s="15"/>
      <c r="TRJ23" s="13"/>
      <c r="TRK23" s="17"/>
      <c r="TRL23" s="15"/>
      <c r="TRM23" s="13"/>
      <c r="TRN23" s="13"/>
      <c r="TRO23" s="15"/>
      <c r="TRP23" s="14"/>
      <c r="TRQ23" s="14"/>
      <c r="TRR23" s="15"/>
      <c r="TRT23" s="16"/>
      <c r="TRU23" s="13"/>
      <c r="TRV23" s="13"/>
      <c r="TRW23" s="15"/>
      <c r="TRX23" s="13"/>
      <c r="TRY23" s="13"/>
      <c r="TRZ23" s="15"/>
      <c r="TSA23" s="13"/>
      <c r="TSB23" s="13"/>
      <c r="TSC23" s="15"/>
      <c r="TSD23" s="13"/>
      <c r="TSE23" s="13"/>
      <c r="TSF23" s="15"/>
      <c r="TSG23" s="13"/>
      <c r="TSH23" s="17"/>
      <c r="TSI23" s="15"/>
      <c r="TSJ23" s="13"/>
      <c r="TSK23" s="13"/>
      <c r="TSL23" s="15"/>
      <c r="TSM23" s="14"/>
      <c r="TSN23" s="14"/>
      <c r="TSO23" s="15"/>
      <c r="TSQ23" s="16"/>
      <c r="TSR23" s="13"/>
      <c r="TSS23" s="13"/>
      <c r="TST23" s="15"/>
      <c r="TSU23" s="13"/>
      <c r="TSV23" s="13"/>
      <c r="TSW23" s="15"/>
      <c r="TSX23" s="13"/>
      <c r="TSY23" s="13"/>
      <c r="TSZ23" s="15"/>
      <c r="TTA23" s="13"/>
      <c r="TTB23" s="13"/>
      <c r="TTC23" s="15"/>
      <c r="TTD23" s="13"/>
      <c r="TTE23" s="17"/>
      <c r="TTF23" s="15"/>
      <c r="TTG23" s="13"/>
      <c r="TTH23" s="13"/>
      <c r="TTI23" s="15"/>
      <c r="TTJ23" s="14"/>
      <c r="TTK23" s="14"/>
      <c r="TTL23" s="15"/>
      <c r="TTN23" s="16"/>
      <c r="TTO23" s="13"/>
      <c r="TTP23" s="13"/>
      <c r="TTQ23" s="15"/>
      <c r="TTR23" s="13"/>
      <c r="TTS23" s="13"/>
      <c r="TTT23" s="15"/>
      <c r="TTU23" s="13"/>
      <c r="TTV23" s="13"/>
      <c r="TTW23" s="15"/>
      <c r="TTX23" s="13"/>
      <c r="TTY23" s="13"/>
      <c r="TTZ23" s="15"/>
      <c r="TUA23" s="13"/>
      <c r="TUB23" s="17"/>
      <c r="TUC23" s="15"/>
      <c r="TUD23" s="13"/>
      <c r="TUE23" s="13"/>
      <c r="TUF23" s="15"/>
      <c r="TUG23" s="14"/>
      <c r="TUH23" s="14"/>
      <c r="TUI23" s="15"/>
      <c r="TUK23" s="16"/>
      <c r="TUL23" s="13"/>
      <c r="TUM23" s="13"/>
      <c r="TUN23" s="15"/>
      <c r="TUO23" s="13"/>
      <c r="TUP23" s="13"/>
      <c r="TUQ23" s="15"/>
      <c r="TUR23" s="13"/>
      <c r="TUS23" s="13"/>
      <c r="TUT23" s="15"/>
      <c r="TUU23" s="13"/>
      <c r="TUV23" s="13"/>
      <c r="TUW23" s="15"/>
      <c r="TUX23" s="13"/>
      <c r="TUY23" s="17"/>
      <c r="TUZ23" s="15"/>
      <c r="TVA23" s="13"/>
      <c r="TVB23" s="13"/>
      <c r="TVC23" s="15"/>
      <c r="TVD23" s="14"/>
      <c r="TVE23" s="14"/>
      <c r="TVF23" s="15"/>
      <c r="TVH23" s="16"/>
      <c r="TVI23" s="13"/>
      <c r="TVJ23" s="13"/>
      <c r="TVK23" s="15"/>
      <c r="TVL23" s="13"/>
      <c r="TVM23" s="13"/>
      <c r="TVN23" s="15"/>
      <c r="TVO23" s="13"/>
      <c r="TVP23" s="13"/>
      <c r="TVQ23" s="15"/>
      <c r="TVR23" s="13"/>
      <c r="TVS23" s="13"/>
      <c r="TVT23" s="15"/>
      <c r="TVU23" s="13"/>
      <c r="TVV23" s="17"/>
      <c r="TVW23" s="15"/>
      <c r="TVX23" s="13"/>
      <c r="TVY23" s="13"/>
      <c r="TVZ23" s="15"/>
      <c r="TWA23" s="14"/>
      <c r="TWB23" s="14"/>
      <c r="TWC23" s="15"/>
      <c r="TWE23" s="16"/>
      <c r="TWF23" s="13"/>
      <c r="TWG23" s="13"/>
      <c r="TWH23" s="15"/>
      <c r="TWI23" s="13"/>
      <c r="TWJ23" s="13"/>
      <c r="TWK23" s="15"/>
      <c r="TWL23" s="13"/>
      <c r="TWM23" s="13"/>
      <c r="TWN23" s="15"/>
      <c r="TWO23" s="13"/>
      <c r="TWP23" s="13"/>
      <c r="TWQ23" s="15"/>
      <c r="TWR23" s="13"/>
      <c r="TWS23" s="17"/>
      <c r="TWT23" s="15"/>
      <c r="TWU23" s="13"/>
      <c r="TWV23" s="13"/>
      <c r="TWW23" s="15"/>
      <c r="TWX23" s="14"/>
      <c r="TWY23" s="14"/>
      <c r="TWZ23" s="15"/>
      <c r="TXB23" s="16"/>
      <c r="TXC23" s="13"/>
      <c r="TXD23" s="13"/>
      <c r="TXE23" s="15"/>
      <c r="TXF23" s="13"/>
      <c r="TXG23" s="13"/>
      <c r="TXH23" s="15"/>
      <c r="TXI23" s="13"/>
      <c r="TXJ23" s="13"/>
      <c r="TXK23" s="15"/>
      <c r="TXL23" s="13"/>
      <c r="TXM23" s="13"/>
      <c r="TXN23" s="15"/>
      <c r="TXO23" s="13"/>
      <c r="TXP23" s="17"/>
      <c r="TXQ23" s="15"/>
      <c r="TXR23" s="13"/>
      <c r="TXS23" s="13"/>
      <c r="TXT23" s="15"/>
      <c r="TXU23" s="14"/>
      <c r="TXV23" s="14"/>
      <c r="TXW23" s="15"/>
      <c r="TXY23" s="16"/>
      <c r="TXZ23" s="13"/>
      <c r="TYA23" s="13"/>
      <c r="TYB23" s="15"/>
      <c r="TYC23" s="13"/>
      <c r="TYD23" s="13"/>
      <c r="TYE23" s="15"/>
      <c r="TYF23" s="13"/>
      <c r="TYG23" s="13"/>
      <c r="TYH23" s="15"/>
      <c r="TYI23" s="13"/>
      <c r="TYJ23" s="13"/>
      <c r="TYK23" s="15"/>
      <c r="TYL23" s="13"/>
      <c r="TYM23" s="17"/>
      <c r="TYN23" s="15"/>
      <c r="TYO23" s="13"/>
      <c r="TYP23" s="13"/>
      <c r="TYQ23" s="15"/>
      <c r="TYR23" s="14"/>
      <c r="TYS23" s="14"/>
      <c r="TYT23" s="15"/>
      <c r="TYV23" s="16"/>
      <c r="TYW23" s="13"/>
      <c r="TYX23" s="13"/>
      <c r="TYY23" s="15"/>
      <c r="TYZ23" s="13"/>
      <c r="TZA23" s="13"/>
      <c r="TZB23" s="15"/>
      <c r="TZC23" s="13"/>
      <c r="TZD23" s="13"/>
      <c r="TZE23" s="15"/>
      <c r="TZF23" s="13"/>
      <c r="TZG23" s="13"/>
      <c r="TZH23" s="15"/>
      <c r="TZI23" s="13"/>
      <c r="TZJ23" s="17"/>
      <c r="TZK23" s="15"/>
      <c r="TZL23" s="13"/>
      <c r="TZM23" s="13"/>
      <c r="TZN23" s="15"/>
      <c r="TZO23" s="14"/>
      <c r="TZP23" s="14"/>
      <c r="TZQ23" s="15"/>
      <c r="TZS23" s="16"/>
      <c r="TZT23" s="13"/>
      <c r="TZU23" s="13"/>
      <c r="TZV23" s="15"/>
      <c r="TZW23" s="13"/>
      <c r="TZX23" s="13"/>
      <c r="TZY23" s="15"/>
      <c r="TZZ23" s="13"/>
      <c r="UAA23" s="13"/>
      <c r="UAB23" s="15"/>
      <c r="UAC23" s="13"/>
      <c r="UAD23" s="13"/>
      <c r="UAE23" s="15"/>
      <c r="UAF23" s="13"/>
      <c r="UAG23" s="17"/>
      <c r="UAH23" s="15"/>
      <c r="UAI23" s="13"/>
      <c r="UAJ23" s="13"/>
      <c r="UAK23" s="15"/>
      <c r="UAL23" s="14"/>
      <c r="UAM23" s="14"/>
      <c r="UAN23" s="15"/>
      <c r="UAP23" s="16"/>
      <c r="UAQ23" s="13"/>
      <c r="UAR23" s="13"/>
      <c r="UAS23" s="15"/>
      <c r="UAT23" s="13"/>
      <c r="UAU23" s="13"/>
      <c r="UAV23" s="15"/>
      <c r="UAW23" s="13"/>
      <c r="UAX23" s="13"/>
      <c r="UAY23" s="15"/>
      <c r="UAZ23" s="13"/>
      <c r="UBA23" s="13"/>
      <c r="UBB23" s="15"/>
      <c r="UBC23" s="13"/>
      <c r="UBD23" s="17"/>
      <c r="UBE23" s="15"/>
      <c r="UBF23" s="13"/>
      <c r="UBG23" s="13"/>
      <c r="UBH23" s="15"/>
      <c r="UBI23" s="14"/>
      <c r="UBJ23" s="14"/>
      <c r="UBK23" s="15"/>
      <c r="UBM23" s="16"/>
      <c r="UBN23" s="13"/>
      <c r="UBO23" s="13"/>
      <c r="UBP23" s="15"/>
      <c r="UBQ23" s="13"/>
      <c r="UBR23" s="13"/>
      <c r="UBS23" s="15"/>
      <c r="UBT23" s="13"/>
      <c r="UBU23" s="13"/>
      <c r="UBV23" s="15"/>
      <c r="UBW23" s="13"/>
      <c r="UBX23" s="13"/>
      <c r="UBY23" s="15"/>
      <c r="UBZ23" s="13"/>
      <c r="UCA23" s="17"/>
      <c r="UCB23" s="15"/>
      <c r="UCC23" s="13"/>
      <c r="UCD23" s="13"/>
      <c r="UCE23" s="15"/>
      <c r="UCF23" s="14"/>
      <c r="UCG23" s="14"/>
      <c r="UCH23" s="15"/>
      <c r="UCJ23" s="16"/>
      <c r="UCK23" s="13"/>
      <c r="UCL23" s="13"/>
      <c r="UCM23" s="15"/>
      <c r="UCN23" s="13"/>
      <c r="UCO23" s="13"/>
      <c r="UCP23" s="15"/>
      <c r="UCQ23" s="13"/>
      <c r="UCR23" s="13"/>
      <c r="UCS23" s="15"/>
      <c r="UCT23" s="13"/>
      <c r="UCU23" s="13"/>
      <c r="UCV23" s="15"/>
      <c r="UCW23" s="13"/>
      <c r="UCX23" s="17"/>
      <c r="UCY23" s="15"/>
      <c r="UCZ23" s="13"/>
      <c r="UDA23" s="13"/>
      <c r="UDB23" s="15"/>
      <c r="UDC23" s="14"/>
      <c r="UDD23" s="14"/>
      <c r="UDE23" s="15"/>
      <c r="UDG23" s="16"/>
      <c r="UDH23" s="13"/>
      <c r="UDI23" s="13"/>
      <c r="UDJ23" s="15"/>
      <c r="UDK23" s="13"/>
      <c r="UDL23" s="13"/>
      <c r="UDM23" s="15"/>
      <c r="UDN23" s="13"/>
      <c r="UDO23" s="13"/>
      <c r="UDP23" s="15"/>
      <c r="UDQ23" s="13"/>
      <c r="UDR23" s="13"/>
      <c r="UDS23" s="15"/>
      <c r="UDT23" s="13"/>
      <c r="UDU23" s="17"/>
      <c r="UDV23" s="15"/>
      <c r="UDW23" s="13"/>
      <c r="UDX23" s="13"/>
      <c r="UDY23" s="15"/>
      <c r="UDZ23" s="14"/>
      <c r="UEA23" s="14"/>
      <c r="UEB23" s="15"/>
      <c r="UED23" s="16"/>
      <c r="UEE23" s="13"/>
      <c r="UEF23" s="13"/>
      <c r="UEG23" s="15"/>
      <c r="UEH23" s="13"/>
      <c r="UEI23" s="13"/>
      <c r="UEJ23" s="15"/>
      <c r="UEK23" s="13"/>
      <c r="UEL23" s="13"/>
      <c r="UEM23" s="15"/>
      <c r="UEN23" s="13"/>
      <c r="UEO23" s="13"/>
      <c r="UEP23" s="15"/>
      <c r="UEQ23" s="13"/>
      <c r="UER23" s="17"/>
      <c r="UES23" s="15"/>
      <c r="UET23" s="13"/>
      <c r="UEU23" s="13"/>
      <c r="UEV23" s="15"/>
      <c r="UEW23" s="14"/>
      <c r="UEX23" s="14"/>
      <c r="UEY23" s="15"/>
      <c r="UFA23" s="16"/>
      <c r="UFB23" s="13"/>
      <c r="UFC23" s="13"/>
      <c r="UFD23" s="15"/>
      <c r="UFE23" s="13"/>
      <c r="UFF23" s="13"/>
      <c r="UFG23" s="15"/>
      <c r="UFH23" s="13"/>
      <c r="UFI23" s="13"/>
      <c r="UFJ23" s="15"/>
      <c r="UFK23" s="13"/>
      <c r="UFL23" s="13"/>
      <c r="UFM23" s="15"/>
      <c r="UFN23" s="13"/>
      <c r="UFO23" s="17"/>
      <c r="UFP23" s="15"/>
      <c r="UFQ23" s="13"/>
      <c r="UFR23" s="13"/>
      <c r="UFS23" s="15"/>
      <c r="UFT23" s="14"/>
      <c r="UFU23" s="14"/>
      <c r="UFV23" s="15"/>
      <c r="UFX23" s="16"/>
      <c r="UFY23" s="13"/>
      <c r="UFZ23" s="13"/>
      <c r="UGA23" s="15"/>
      <c r="UGB23" s="13"/>
      <c r="UGC23" s="13"/>
      <c r="UGD23" s="15"/>
      <c r="UGE23" s="13"/>
      <c r="UGF23" s="13"/>
      <c r="UGG23" s="15"/>
      <c r="UGH23" s="13"/>
      <c r="UGI23" s="13"/>
      <c r="UGJ23" s="15"/>
      <c r="UGK23" s="13"/>
      <c r="UGL23" s="17"/>
      <c r="UGM23" s="15"/>
      <c r="UGN23" s="13"/>
      <c r="UGO23" s="13"/>
      <c r="UGP23" s="15"/>
      <c r="UGQ23" s="14"/>
      <c r="UGR23" s="14"/>
      <c r="UGS23" s="15"/>
      <c r="UGU23" s="16"/>
      <c r="UGV23" s="13"/>
      <c r="UGW23" s="13"/>
      <c r="UGX23" s="15"/>
      <c r="UGY23" s="13"/>
      <c r="UGZ23" s="13"/>
      <c r="UHA23" s="15"/>
      <c r="UHB23" s="13"/>
      <c r="UHC23" s="13"/>
      <c r="UHD23" s="15"/>
      <c r="UHE23" s="13"/>
      <c r="UHF23" s="13"/>
      <c r="UHG23" s="15"/>
      <c r="UHH23" s="13"/>
      <c r="UHI23" s="17"/>
      <c r="UHJ23" s="15"/>
      <c r="UHK23" s="13"/>
      <c r="UHL23" s="13"/>
      <c r="UHM23" s="15"/>
      <c r="UHN23" s="14"/>
      <c r="UHO23" s="14"/>
      <c r="UHP23" s="15"/>
      <c r="UHR23" s="16"/>
      <c r="UHS23" s="13"/>
      <c r="UHT23" s="13"/>
      <c r="UHU23" s="15"/>
      <c r="UHV23" s="13"/>
      <c r="UHW23" s="13"/>
      <c r="UHX23" s="15"/>
      <c r="UHY23" s="13"/>
      <c r="UHZ23" s="13"/>
      <c r="UIA23" s="15"/>
      <c r="UIB23" s="13"/>
      <c r="UIC23" s="13"/>
      <c r="UID23" s="15"/>
      <c r="UIE23" s="13"/>
      <c r="UIF23" s="17"/>
      <c r="UIG23" s="15"/>
      <c r="UIH23" s="13"/>
      <c r="UII23" s="13"/>
      <c r="UIJ23" s="15"/>
      <c r="UIK23" s="14"/>
      <c r="UIL23" s="14"/>
      <c r="UIM23" s="15"/>
      <c r="UIO23" s="16"/>
      <c r="UIP23" s="13"/>
      <c r="UIQ23" s="13"/>
      <c r="UIR23" s="15"/>
      <c r="UIS23" s="13"/>
      <c r="UIT23" s="13"/>
      <c r="UIU23" s="15"/>
      <c r="UIV23" s="13"/>
      <c r="UIW23" s="13"/>
      <c r="UIX23" s="15"/>
      <c r="UIY23" s="13"/>
      <c r="UIZ23" s="13"/>
      <c r="UJA23" s="15"/>
      <c r="UJB23" s="13"/>
      <c r="UJC23" s="17"/>
      <c r="UJD23" s="15"/>
      <c r="UJE23" s="13"/>
      <c r="UJF23" s="13"/>
      <c r="UJG23" s="15"/>
      <c r="UJH23" s="14"/>
      <c r="UJI23" s="14"/>
      <c r="UJJ23" s="15"/>
      <c r="UJL23" s="16"/>
      <c r="UJM23" s="13"/>
      <c r="UJN23" s="13"/>
      <c r="UJO23" s="15"/>
      <c r="UJP23" s="13"/>
      <c r="UJQ23" s="13"/>
      <c r="UJR23" s="15"/>
      <c r="UJS23" s="13"/>
      <c r="UJT23" s="13"/>
      <c r="UJU23" s="15"/>
      <c r="UJV23" s="13"/>
      <c r="UJW23" s="13"/>
      <c r="UJX23" s="15"/>
      <c r="UJY23" s="13"/>
      <c r="UJZ23" s="17"/>
      <c r="UKA23" s="15"/>
      <c r="UKB23" s="13"/>
      <c r="UKC23" s="13"/>
      <c r="UKD23" s="15"/>
      <c r="UKE23" s="14"/>
      <c r="UKF23" s="14"/>
      <c r="UKG23" s="15"/>
      <c r="UKI23" s="16"/>
      <c r="UKJ23" s="13"/>
      <c r="UKK23" s="13"/>
      <c r="UKL23" s="15"/>
      <c r="UKM23" s="13"/>
      <c r="UKN23" s="13"/>
      <c r="UKO23" s="15"/>
      <c r="UKP23" s="13"/>
      <c r="UKQ23" s="13"/>
      <c r="UKR23" s="15"/>
      <c r="UKS23" s="13"/>
      <c r="UKT23" s="13"/>
      <c r="UKU23" s="15"/>
      <c r="UKV23" s="13"/>
      <c r="UKW23" s="17"/>
      <c r="UKX23" s="15"/>
      <c r="UKY23" s="13"/>
      <c r="UKZ23" s="13"/>
      <c r="ULA23" s="15"/>
      <c r="ULB23" s="14"/>
      <c r="ULC23" s="14"/>
      <c r="ULD23" s="15"/>
      <c r="ULF23" s="16"/>
      <c r="ULG23" s="13"/>
      <c r="ULH23" s="13"/>
      <c r="ULI23" s="15"/>
      <c r="ULJ23" s="13"/>
      <c r="ULK23" s="13"/>
      <c r="ULL23" s="15"/>
      <c r="ULM23" s="13"/>
      <c r="ULN23" s="13"/>
      <c r="ULO23" s="15"/>
      <c r="ULP23" s="13"/>
      <c r="ULQ23" s="13"/>
      <c r="ULR23" s="15"/>
      <c r="ULS23" s="13"/>
      <c r="ULT23" s="17"/>
      <c r="ULU23" s="15"/>
      <c r="ULV23" s="13"/>
      <c r="ULW23" s="13"/>
      <c r="ULX23" s="15"/>
      <c r="ULY23" s="14"/>
      <c r="ULZ23" s="14"/>
      <c r="UMA23" s="15"/>
      <c r="UMC23" s="16"/>
      <c r="UMD23" s="13"/>
      <c r="UME23" s="13"/>
      <c r="UMF23" s="15"/>
      <c r="UMG23" s="13"/>
      <c r="UMH23" s="13"/>
      <c r="UMI23" s="15"/>
      <c r="UMJ23" s="13"/>
      <c r="UMK23" s="13"/>
      <c r="UML23" s="15"/>
      <c r="UMM23" s="13"/>
      <c r="UMN23" s="13"/>
      <c r="UMO23" s="15"/>
      <c r="UMP23" s="13"/>
      <c r="UMQ23" s="17"/>
      <c r="UMR23" s="15"/>
      <c r="UMS23" s="13"/>
      <c r="UMT23" s="13"/>
      <c r="UMU23" s="15"/>
      <c r="UMV23" s="14"/>
      <c r="UMW23" s="14"/>
      <c r="UMX23" s="15"/>
      <c r="UMZ23" s="16"/>
      <c r="UNA23" s="13"/>
      <c r="UNB23" s="13"/>
      <c r="UNC23" s="15"/>
      <c r="UND23" s="13"/>
      <c r="UNE23" s="13"/>
      <c r="UNF23" s="15"/>
      <c r="UNG23" s="13"/>
      <c r="UNH23" s="13"/>
      <c r="UNI23" s="15"/>
      <c r="UNJ23" s="13"/>
      <c r="UNK23" s="13"/>
      <c r="UNL23" s="15"/>
      <c r="UNM23" s="13"/>
      <c r="UNN23" s="17"/>
      <c r="UNO23" s="15"/>
      <c r="UNP23" s="13"/>
      <c r="UNQ23" s="13"/>
      <c r="UNR23" s="15"/>
      <c r="UNS23" s="14"/>
      <c r="UNT23" s="14"/>
      <c r="UNU23" s="15"/>
      <c r="UNW23" s="16"/>
      <c r="UNX23" s="13"/>
      <c r="UNY23" s="13"/>
      <c r="UNZ23" s="15"/>
      <c r="UOA23" s="13"/>
      <c r="UOB23" s="13"/>
      <c r="UOC23" s="15"/>
      <c r="UOD23" s="13"/>
      <c r="UOE23" s="13"/>
      <c r="UOF23" s="15"/>
      <c r="UOG23" s="13"/>
      <c r="UOH23" s="13"/>
      <c r="UOI23" s="15"/>
      <c r="UOJ23" s="13"/>
      <c r="UOK23" s="17"/>
      <c r="UOL23" s="15"/>
      <c r="UOM23" s="13"/>
      <c r="UON23" s="13"/>
      <c r="UOO23" s="15"/>
      <c r="UOP23" s="14"/>
      <c r="UOQ23" s="14"/>
      <c r="UOR23" s="15"/>
      <c r="UOT23" s="16"/>
      <c r="UOU23" s="13"/>
      <c r="UOV23" s="13"/>
      <c r="UOW23" s="15"/>
      <c r="UOX23" s="13"/>
      <c r="UOY23" s="13"/>
      <c r="UOZ23" s="15"/>
      <c r="UPA23" s="13"/>
      <c r="UPB23" s="13"/>
      <c r="UPC23" s="15"/>
      <c r="UPD23" s="13"/>
      <c r="UPE23" s="13"/>
      <c r="UPF23" s="15"/>
      <c r="UPG23" s="13"/>
      <c r="UPH23" s="17"/>
      <c r="UPI23" s="15"/>
      <c r="UPJ23" s="13"/>
      <c r="UPK23" s="13"/>
      <c r="UPL23" s="15"/>
      <c r="UPM23" s="14"/>
      <c r="UPN23" s="14"/>
      <c r="UPO23" s="15"/>
      <c r="UPQ23" s="16"/>
      <c r="UPR23" s="13"/>
      <c r="UPS23" s="13"/>
      <c r="UPT23" s="15"/>
      <c r="UPU23" s="13"/>
      <c r="UPV23" s="13"/>
      <c r="UPW23" s="15"/>
      <c r="UPX23" s="13"/>
      <c r="UPY23" s="13"/>
      <c r="UPZ23" s="15"/>
      <c r="UQA23" s="13"/>
      <c r="UQB23" s="13"/>
      <c r="UQC23" s="15"/>
      <c r="UQD23" s="13"/>
      <c r="UQE23" s="17"/>
      <c r="UQF23" s="15"/>
      <c r="UQG23" s="13"/>
      <c r="UQH23" s="13"/>
      <c r="UQI23" s="15"/>
      <c r="UQJ23" s="14"/>
      <c r="UQK23" s="14"/>
      <c r="UQL23" s="15"/>
      <c r="UQN23" s="16"/>
      <c r="UQO23" s="13"/>
      <c r="UQP23" s="13"/>
      <c r="UQQ23" s="15"/>
      <c r="UQR23" s="13"/>
      <c r="UQS23" s="13"/>
      <c r="UQT23" s="15"/>
      <c r="UQU23" s="13"/>
      <c r="UQV23" s="13"/>
      <c r="UQW23" s="15"/>
      <c r="UQX23" s="13"/>
      <c r="UQY23" s="13"/>
      <c r="UQZ23" s="15"/>
      <c r="URA23" s="13"/>
      <c r="URB23" s="17"/>
      <c r="URC23" s="15"/>
      <c r="URD23" s="13"/>
      <c r="URE23" s="13"/>
      <c r="URF23" s="15"/>
      <c r="URG23" s="14"/>
      <c r="URH23" s="14"/>
      <c r="URI23" s="15"/>
      <c r="URK23" s="16"/>
      <c r="URL23" s="13"/>
      <c r="URM23" s="13"/>
      <c r="URN23" s="15"/>
      <c r="URO23" s="13"/>
      <c r="URP23" s="13"/>
      <c r="URQ23" s="15"/>
      <c r="URR23" s="13"/>
      <c r="URS23" s="13"/>
      <c r="URT23" s="15"/>
      <c r="URU23" s="13"/>
      <c r="URV23" s="13"/>
      <c r="URW23" s="15"/>
      <c r="URX23" s="13"/>
      <c r="URY23" s="17"/>
      <c r="URZ23" s="15"/>
      <c r="USA23" s="13"/>
      <c r="USB23" s="13"/>
      <c r="USC23" s="15"/>
      <c r="USD23" s="14"/>
      <c r="USE23" s="14"/>
      <c r="USF23" s="15"/>
      <c r="USH23" s="16"/>
      <c r="USI23" s="13"/>
      <c r="USJ23" s="13"/>
      <c r="USK23" s="15"/>
      <c r="USL23" s="13"/>
      <c r="USM23" s="13"/>
      <c r="USN23" s="15"/>
      <c r="USO23" s="13"/>
      <c r="USP23" s="13"/>
      <c r="USQ23" s="15"/>
      <c r="USR23" s="13"/>
      <c r="USS23" s="13"/>
      <c r="UST23" s="15"/>
      <c r="USU23" s="13"/>
      <c r="USV23" s="17"/>
      <c r="USW23" s="15"/>
      <c r="USX23" s="13"/>
      <c r="USY23" s="13"/>
      <c r="USZ23" s="15"/>
      <c r="UTA23" s="14"/>
      <c r="UTB23" s="14"/>
      <c r="UTC23" s="15"/>
      <c r="UTE23" s="16"/>
      <c r="UTF23" s="13"/>
      <c r="UTG23" s="13"/>
      <c r="UTH23" s="15"/>
      <c r="UTI23" s="13"/>
      <c r="UTJ23" s="13"/>
      <c r="UTK23" s="15"/>
      <c r="UTL23" s="13"/>
      <c r="UTM23" s="13"/>
      <c r="UTN23" s="15"/>
      <c r="UTO23" s="13"/>
      <c r="UTP23" s="13"/>
      <c r="UTQ23" s="15"/>
      <c r="UTR23" s="13"/>
      <c r="UTS23" s="17"/>
      <c r="UTT23" s="15"/>
      <c r="UTU23" s="13"/>
      <c r="UTV23" s="13"/>
      <c r="UTW23" s="15"/>
      <c r="UTX23" s="14"/>
      <c r="UTY23" s="14"/>
      <c r="UTZ23" s="15"/>
      <c r="UUB23" s="16"/>
      <c r="UUC23" s="13"/>
      <c r="UUD23" s="13"/>
      <c r="UUE23" s="15"/>
      <c r="UUF23" s="13"/>
      <c r="UUG23" s="13"/>
      <c r="UUH23" s="15"/>
      <c r="UUI23" s="13"/>
      <c r="UUJ23" s="13"/>
      <c r="UUK23" s="15"/>
      <c r="UUL23" s="13"/>
      <c r="UUM23" s="13"/>
      <c r="UUN23" s="15"/>
      <c r="UUO23" s="13"/>
      <c r="UUP23" s="17"/>
      <c r="UUQ23" s="15"/>
      <c r="UUR23" s="13"/>
      <c r="UUS23" s="13"/>
      <c r="UUT23" s="15"/>
      <c r="UUU23" s="14"/>
      <c r="UUV23" s="14"/>
      <c r="UUW23" s="15"/>
      <c r="UUY23" s="16"/>
      <c r="UUZ23" s="13"/>
      <c r="UVA23" s="13"/>
      <c r="UVB23" s="15"/>
      <c r="UVC23" s="13"/>
      <c r="UVD23" s="13"/>
      <c r="UVE23" s="15"/>
      <c r="UVF23" s="13"/>
      <c r="UVG23" s="13"/>
      <c r="UVH23" s="15"/>
      <c r="UVI23" s="13"/>
      <c r="UVJ23" s="13"/>
      <c r="UVK23" s="15"/>
      <c r="UVL23" s="13"/>
      <c r="UVM23" s="17"/>
      <c r="UVN23" s="15"/>
      <c r="UVO23" s="13"/>
      <c r="UVP23" s="13"/>
      <c r="UVQ23" s="15"/>
      <c r="UVR23" s="14"/>
      <c r="UVS23" s="14"/>
      <c r="UVT23" s="15"/>
      <c r="UVV23" s="16"/>
      <c r="UVW23" s="13"/>
      <c r="UVX23" s="13"/>
      <c r="UVY23" s="15"/>
      <c r="UVZ23" s="13"/>
      <c r="UWA23" s="13"/>
      <c r="UWB23" s="15"/>
      <c r="UWC23" s="13"/>
      <c r="UWD23" s="13"/>
      <c r="UWE23" s="15"/>
      <c r="UWF23" s="13"/>
      <c r="UWG23" s="13"/>
      <c r="UWH23" s="15"/>
      <c r="UWI23" s="13"/>
      <c r="UWJ23" s="17"/>
      <c r="UWK23" s="15"/>
      <c r="UWL23" s="13"/>
      <c r="UWM23" s="13"/>
      <c r="UWN23" s="15"/>
      <c r="UWO23" s="14"/>
      <c r="UWP23" s="14"/>
      <c r="UWQ23" s="15"/>
      <c r="UWS23" s="16"/>
      <c r="UWT23" s="13"/>
      <c r="UWU23" s="13"/>
      <c r="UWV23" s="15"/>
      <c r="UWW23" s="13"/>
      <c r="UWX23" s="13"/>
      <c r="UWY23" s="15"/>
      <c r="UWZ23" s="13"/>
      <c r="UXA23" s="13"/>
      <c r="UXB23" s="15"/>
      <c r="UXC23" s="13"/>
      <c r="UXD23" s="13"/>
      <c r="UXE23" s="15"/>
      <c r="UXF23" s="13"/>
      <c r="UXG23" s="17"/>
      <c r="UXH23" s="15"/>
      <c r="UXI23" s="13"/>
      <c r="UXJ23" s="13"/>
      <c r="UXK23" s="15"/>
      <c r="UXL23" s="14"/>
      <c r="UXM23" s="14"/>
      <c r="UXN23" s="15"/>
      <c r="UXP23" s="16"/>
      <c r="UXQ23" s="13"/>
      <c r="UXR23" s="13"/>
      <c r="UXS23" s="15"/>
      <c r="UXT23" s="13"/>
      <c r="UXU23" s="13"/>
      <c r="UXV23" s="15"/>
      <c r="UXW23" s="13"/>
      <c r="UXX23" s="13"/>
      <c r="UXY23" s="15"/>
      <c r="UXZ23" s="13"/>
      <c r="UYA23" s="13"/>
      <c r="UYB23" s="15"/>
      <c r="UYC23" s="13"/>
      <c r="UYD23" s="17"/>
      <c r="UYE23" s="15"/>
      <c r="UYF23" s="13"/>
      <c r="UYG23" s="13"/>
      <c r="UYH23" s="15"/>
      <c r="UYI23" s="14"/>
      <c r="UYJ23" s="14"/>
      <c r="UYK23" s="15"/>
      <c r="UYM23" s="16"/>
      <c r="UYN23" s="13"/>
      <c r="UYO23" s="13"/>
      <c r="UYP23" s="15"/>
      <c r="UYQ23" s="13"/>
      <c r="UYR23" s="13"/>
      <c r="UYS23" s="15"/>
      <c r="UYT23" s="13"/>
      <c r="UYU23" s="13"/>
      <c r="UYV23" s="15"/>
      <c r="UYW23" s="13"/>
      <c r="UYX23" s="13"/>
      <c r="UYY23" s="15"/>
      <c r="UYZ23" s="13"/>
      <c r="UZA23" s="17"/>
      <c r="UZB23" s="15"/>
      <c r="UZC23" s="13"/>
      <c r="UZD23" s="13"/>
      <c r="UZE23" s="15"/>
      <c r="UZF23" s="14"/>
      <c r="UZG23" s="14"/>
      <c r="UZH23" s="15"/>
      <c r="UZJ23" s="16"/>
      <c r="UZK23" s="13"/>
      <c r="UZL23" s="13"/>
      <c r="UZM23" s="15"/>
      <c r="UZN23" s="13"/>
      <c r="UZO23" s="13"/>
      <c r="UZP23" s="15"/>
      <c r="UZQ23" s="13"/>
      <c r="UZR23" s="13"/>
      <c r="UZS23" s="15"/>
      <c r="UZT23" s="13"/>
      <c r="UZU23" s="13"/>
      <c r="UZV23" s="15"/>
      <c r="UZW23" s="13"/>
      <c r="UZX23" s="17"/>
      <c r="UZY23" s="15"/>
      <c r="UZZ23" s="13"/>
      <c r="VAA23" s="13"/>
      <c r="VAB23" s="15"/>
      <c r="VAC23" s="14"/>
      <c r="VAD23" s="14"/>
      <c r="VAE23" s="15"/>
      <c r="VAG23" s="16"/>
      <c r="VAH23" s="13"/>
      <c r="VAI23" s="13"/>
      <c r="VAJ23" s="15"/>
      <c r="VAK23" s="13"/>
      <c r="VAL23" s="13"/>
      <c r="VAM23" s="15"/>
      <c r="VAN23" s="13"/>
      <c r="VAO23" s="13"/>
      <c r="VAP23" s="15"/>
      <c r="VAQ23" s="13"/>
      <c r="VAR23" s="13"/>
      <c r="VAS23" s="15"/>
      <c r="VAT23" s="13"/>
      <c r="VAU23" s="17"/>
      <c r="VAV23" s="15"/>
      <c r="VAW23" s="13"/>
      <c r="VAX23" s="13"/>
      <c r="VAY23" s="15"/>
      <c r="VAZ23" s="14"/>
      <c r="VBA23" s="14"/>
      <c r="VBB23" s="15"/>
      <c r="VBD23" s="16"/>
      <c r="VBE23" s="13"/>
      <c r="VBF23" s="13"/>
      <c r="VBG23" s="15"/>
      <c r="VBH23" s="13"/>
      <c r="VBI23" s="13"/>
      <c r="VBJ23" s="15"/>
      <c r="VBK23" s="13"/>
      <c r="VBL23" s="13"/>
      <c r="VBM23" s="15"/>
      <c r="VBN23" s="13"/>
      <c r="VBO23" s="13"/>
      <c r="VBP23" s="15"/>
      <c r="VBQ23" s="13"/>
      <c r="VBR23" s="17"/>
      <c r="VBS23" s="15"/>
      <c r="VBT23" s="13"/>
      <c r="VBU23" s="13"/>
      <c r="VBV23" s="15"/>
      <c r="VBW23" s="14"/>
      <c r="VBX23" s="14"/>
      <c r="VBY23" s="15"/>
      <c r="VCA23" s="16"/>
      <c r="VCB23" s="13"/>
      <c r="VCC23" s="13"/>
      <c r="VCD23" s="15"/>
      <c r="VCE23" s="13"/>
      <c r="VCF23" s="13"/>
      <c r="VCG23" s="15"/>
      <c r="VCH23" s="13"/>
      <c r="VCI23" s="13"/>
      <c r="VCJ23" s="15"/>
      <c r="VCK23" s="13"/>
      <c r="VCL23" s="13"/>
      <c r="VCM23" s="15"/>
      <c r="VCN23" s="13"/>
      <c r="VCO23" s="17"/>
      <c r="VCP23" s="15"/>
      <c r="VCQ23" s="13"/>
      <c r="VCR23" s="13"/>
      <c r="VCS23" s="15"/>
      <c r="VCT23" s="14"/>
      <c r="VCU23" s="14"/>
      <c r="VCV23" s="15"/>
      <c r="VCX23" s="16"/>
      <c r="VCY23" s="13"/>
      <c r="VCZ23" s="13"/>
      <c r="VDA23" s="15"/>
      <c r="VDB23" s="13"/>
      <c r="VDC23" s="13"/>
      <c r="VDD23" s="15"/>
      <c r="VDE23" s="13"/>
      <c r="VDF23" s="13"/>
      <c r="VDG23" s="15"/>
      <c r="VDH23" s="13"/>
      <c r="VDI23" s="13"/>
      <c r="VDJ23" s="15"/>
      <c r="VDK23" s="13"/>
      <c r="VDL23" s="17"/>
      <c r="VDM23" s="15"/>
      <c r="VDN23" s="13"/>
      <c r="VDO23" s="13"/>
      <c r="VDP23" s="15"/>
      <c r="VDQ23" s="14"/>
      <c r="VDR23" s="14"/>
      <c r="VDS23" s="15"/>
      <c r="VDU23" s="16"/>
      <c r="VDV23" s="13"/>
      <c r="VDW23" s="13"/>
      <c r="VDX23" s="15"/>
      <c r="VDY23" s="13"/>
      <c r="VDZ23" s="13"/>
      <c r="VEA23" s="15"/>
      <c r="VEB23" s="13"/>
      <c r="VEC23" s="13"/>
      <c r="VED23" s="15"/>
      <c r="VEE23" s="13"/>
      <c r="VEF23" s="13"/>
      <c r="VEG23" s="15"/>
      <c r="VEH23" s="13"/>
      <c r="VEI23" s="17"/>
      <c r="VEJ23" s="15"/>
      <c r="VEK23" s="13"/>
      <c r="VEL23" s="13"/>
      <c r="VEM23" s="15"/>
      <c r="VEN23" s="14"/>
      <c r="VEO23" s="14"/>
      <c r="VEP23" s="15"/>
      <c r="VER23" s="16"/>
      <c r="VES23" s="13"/>
      <c r="VET23" s="13"/>
      <c r="VEU23" s="15"/>
      <c r="VEV23" s="13"/>
      <c r="VEW23" s="13"/>
      <c r="VEX23" s="15"/>
      <c r="VEY23" s="13"/>
      <c r="VEZ23" s="13"/>
      <c r="VFA23" s="15"/>
      <c r="VFB23" s="13"/>
      <c r="VFC23" s="13"/>
      <c r="VFD23" s="15"/>
      <c r="VFE23" s="13"/>
      <c r="VFF23" s="17"/>
      <c r="VFG23" s="15"/>
      <c r="VFH23" s="13"/>
      <c r="VFI23" s="13"/>
      <c r="VFJ23" s="15"/>
      <c r="VFK23" s="14"/>
      <c r="VFL23" s="14"/>
      <c r="VFM23" s="15"/>
      <c r="VFO23" s="16"/>
      <c r="VFP23" s="13"/>
      <c r="VFQ23" s="13"/>
      <c r="VFR23" s="15"/>
      <c r="VFS23" s="13"/>
      <c r="VFT23" s="13"/>
      <c r="VFU23" s="15"/>
      <c r="VFV23" s="13"/>
      <c r="VFW23" s="13"/>
      <c r="VFX23" s="15"/>
      <c r="VFY23" s="13"/>
      <c r="VFZ23" s="13"/>
      <c r="VGA23" s="15"/>
      <c r="VGB23" s="13"/>
      <c r="VGC23" s="17"/>
      <c r="VGD23" s="15"/>
      <c r="VGE23" s="13"/>
      <c r="VGF23" s="13"/>
      <c r="VGG23" s="15"/>
      <c r="VGH23" s="14"/>
      <c r="VGI23" s="14"/>
      <c r="VGJ23" s="15"/>
      <c r="VGL23" s="16"/>
      <c r="VGM23" s="13"/>
      <c r="VGN23" s="13"/>
      <c r="VGO23" s="15"/>
      <c r="VGP23" s="13"/>
      <c r="VGQ23" s="13"/>
      <c r="VGR23" s="15"/>
      <c r="VGS23" s="13"/>
      <c r="VGT23" s="13"/>
      <c r="VGU23" s="15"/>
      <c r="VGV23" s="13"/>
      <c r="VGW23" s="13"/>
      <c r="VGX23" s="15"/>
      <c r="VGY23" s="13"/>
      <c r="VGZ23" s="17"/>
      <c r="VHA23" s="15"/>
      <c r="VHB23" s="13"/>
      <c r="VHC23" s="13"/>
      <c r="VHD23" s="15"/>
      <c r="VHE23" s="14"/>
      <c r="VHF23" s="14"/>
      <c r="VHG23" s="15"/>
      <c r="VHI23" s="16"/>
      <c r="VHJ23" s="13"/>
      <c r="VHK23" s="13"/>
      <c r="VHL23" s="15"/>
      <c r="VHM23" s="13"/>
      <c r="VHN23" s="13"/>
      <c r="VHO23" s="15"/>
      <c r="VHP23" s="13"/>
      <c r="VHQ23" s="13"/>
      <c r="VHR23" s="15"/>
      <c r="VHS23" s="13"/>
      <c r="VHT23" s="13"/>
      <c r="VHU23" s="15"/>
      <c r="VHV23" s="13"/>
      <c r="VHW23" s="17"/>
      <c r="VHX23" s="15"/>
      <c r="VHY23" s="13"/>
      <c r="VHZ23" s="13"/>
      <c r="VIA23" s="15"/>
      <c r="VIB23" s="14"/>
      <c r="VIC23" s="14"/>
      <c r="VID23" s="15"/>
      <c r="VIF23" s="16"/>
      <c r="VIG23" s="13"/>
      <c r="VIH23" s="13"/>
      <c r="VII23" s="15"/>
      <c r="VIJ23" s="13"/>
      <c r="VIK23" s="13"/>
      <c r="VIL23" s="15"/>
      <c r="VIM23" s="13"/>
      <c r="VIN23" s="13"/>
      <c r="VIO23" s="15"/>
      <c r="VIP23" s="13"/>
      <c r="VIQ23" s="13"/>
      <c r="VIR23" s="15"/>
      <c r="VIS23" s="13"/>
      <c r="VIT23" s="17"/>
      <c r="VIU23" s="15"/>
      <c r="VIV23" s="13"/>
      <c r="VIW23" s="13"/>
      <c r="VIX23" s="15"/>
      <c r="VIY23" s="14"/>
      <c r="VIZ23" s="14"/>
      <c r="VJA23" s="15"/>
      <c r="VJC23" s="16"/>
      <c r="VJD23" s="13"/>
      <c r="VJE23" s="13"/>
      <c r="VJF23" s="15"/>
      <c r="VJG23" s="13"/>
      <c r="VJH23" s="13"/>
      <c r="VJI23" s="15"/>
      <c r="VJJ23" s="13"/>
      <c r="VJK23" s="13"/>
      <c r="VJL23" s="15"/>
      <c r="VJM23" s="13"/>
      <c r="VJN23" s="13"/>
      <c r="VJO23" s="15"/>
      <c r="VJP23" s="13"/>
      <c r="VJQ23" s="17"/>
      <c r="VJR23" s="15"/>
      <c r="VJS23" s="13"/>
      <c r="VJT23" s="13"/>
      <c r="VJU23" s="15"/>
      <c r="VJV23" s="14"/>
      <c r="VJW23" s="14"/>
      <c r="VJX23" s="15"/>
      <c r="VJZ23" s="16"/>
      <c r="VKA23" s="13"/>
      <c r="VKB23" s="13"/>
      <c r="VKC23" s="15"/>
      <c r="VKD23" s="13"/>
      <c r="VKE23" s="13"/>
      <c r="VKF23" s="15"/>
      <c r="VKG23" s="13"/>
      <c r="VKH23" s="13"/>
      <c r="VKI23" s="15"/>
      <c r="VKJ23" s="13"/>
      <c r="VKK23" s="13"/>
      <c r="VKL23" s="15"/>
      <c r="VKM23" s="13"/>
      <c r="VKN23" s="17"/>
      <c r="VKO23" s="15"/>
      <c r="VKP23" s="13"/>
      <c r="VKQ23" s="13"/>
      <c r="VKR23" s="15"/>
      <c r="VKS23" s="14"/>
      <c r="VKT23" s="14"/>
      <c r="VKU23" s="15"/>
      <c r="VKW23" s="16"/>
      <c r="VKX23" s="13"/>
      <c r="VKY23" s="13"/>
      <c r="VKZ23" s="15"/>
      <c r="VLA23" s="13"/>
      <c r="VLB23" s="13"/>
      <c r="VLC23" s="15"/>
      <c r="VLD23" s="13"/>
      <c r="VLE23" s="13"/>
      <c r="VLF23" s="15"/>
      <c r="VLG23" s="13"/>
      <c r="VLH23" s="13"/>
      <c r="VLI23" s="15"/>
      <c r="VLJ23" s="13"/>
      <c r="VLK23" s="17"/>
      <c r="VLL23" s="15"/>
      <c r="VLM23" s="13"/>
      <c r="VLN23" s="13"/>
      <c r="VLO23" s="15"/>
      <c r="VLP23" s="14"/>
      <c r="VLQ23" s="14"/>
      <c r="VLR23" s="15"/>
      <c r="VLT23" s="16"/>
      <c r="VLU23" s="13"/>
      <c r="VLV23" s="13"/>
      <c r="VLW23" s="15"/>
      <c r="VLX23" s="13"/>
      <c r="VLY23" s="13"/>
      <c r="VLZ23" s="15"/>
      <c r="VMA23" s="13"/>
      <c r="VMB23" s="13"/>
      <c r="VMC23" s="15"/>
      <c r="VMD23" s="13"/>
      <c r="VME23" s="13"/>
      <c r="VMF23" s="15"/>
      <c r="VMG23" s="13"/>
      <c r="VMH23" s="17"/>
      <c r="VMI23" s="15"/>
      <c r="VMJ23" s="13"/>
      <c r="VMK23" s="13"/>
      <c r="VML23" s="15"/>
      <c r="VMM23" s="14"/>
      <c r="VMN23" s="14"/>
      <c r="VMO23" s="15"/>
      <c r="VMQ23" s="16"/>
      <c r="VMR23" s="13"/>
      <c r="VMS23" s="13"/>
      <c r="VMT23" s="15"/>
      <c r="VMU23" s="13"/>
      <c r="VMV23" s="13"/>
      <c r="VMW23" s="15"/>
      <c r="VMX23" s="13"/>
      <c r="VMY23" s="13"/>
      <c r="VMZ23" s="15"/>
      <c r="VNA23" s="13"/>
      <c r="VNB23" s="13"/>
      <c r="VNC23" s="15"/>
      <c r="VND23" s="13"/>
      <c r="VNE23" s="17"/>
      <c r="VNF23" s="15"/>
      <c r="VNG23" s="13"/>
      <c r="VNH23" s="13"/>
      <c r="VNI23" s="15"/>
      <c r="VNJ23" s="14"/>
      <c r="VNK23" s="14"/>
      <c r="VNL23" s="15"/>
      <c r="VNN23" s="16"/>
      <c r="VNO23" s="13"/>
      <c r="VNP23" s="13"/>
      <c r="VNQ23" s="15"/>
      <c r="VNR23" s="13"/>
      <c r="VNS23" s="13"/>
      <c r="VNT23" s="15"/>
      <c r="VNU23" s="13"/>
      <c r="VNV23" s="13"/>
      <c r="VNW23" s="15"/>
      <c r="VNX23" s="13"/>
      <c r="VNY23" s="13"/>
      <c r="VNZ23" s="15"/>
      <c r="VOA23" s="13"/>
      <c r="VOB23" s="17"/>
      <c r="VOC23" s="15"/>
      <c r="VOD23" s="13"/>
      <c r="VOE23" s="13"/>
      <c r="VOF23" s="15"/>
      <c r="VOG23" s="14"/>
      <c r="VOH23" s="14"/>
      <c r="VOI23" s="15"/>
      <c r="VOK23" s="16"/>
      <c r="VOL23" s="13"/>
      <c r="VOM23" s="13"/>
      <c r="VON23" s="15"/>
      <c r="VOO23" s="13"/>
      <c r="VOP23" s="13"/>
      <c r="VOQ23" s="15"/>
      <c r="VOR23" s="13"/>
      <c r="VOS23" s="13"/>
      <c r="VOT23" s="15"/>
      <c r="VOU23" s="13"/>
      <c r="VOV23" s="13"/>
      <c r="VOW23" s="15"/>
      <c r="VOX23" s="13"/>
      <c r="VOY23" s="17"/>
      <c r="VOZ23" s="15"/>
      <c r="VPA23" s="13"/>
      <c r="VPB23" s="13"/>
      <c r="VPC23" s="15"/>
      <c r="VPD23" s="14"/>
      <c r="VPE23" s="14"/>
      <c r="VPF23" s="15"/>
      <c r="VPH23" s="16"/>
      <c r="VPI23" s="13"/>
      <c r="VPJ23" s="13"/>
      <c r="VPK23" s="15"/>
      <c r="VPL23" s="13"/>
      <c r="VPM23" s="13"/>
      <c r="VPN23" s="15"/>
      <c r="VPO23" s="13"/>
      <c r="VPP23" s="13"/>
      <c r="VPQ23" s="15"/>
      <c r="VPR23" s="13"/>
      <c r="VPS23" s="13"/>
      <c r="VPT23" s="15"/>
      <c r="VPU23" s="13"/>
      <c r="VPV23" s="17"/>
      <c r="VPW23" s="15"/>
      <c r="VPX23" s="13"/>
      <c r="VPY23" s="13"/>
      <c r="VPZ23" s="15"/>
      <c r="VQA23" s="14"/>
      <c r="VQB23" s="14"/>
      <c r="VQC23" s="15"/>
      <c r="VQE23" s="16"/>
      <c r="VQF23" s="13"/>
      <c r="VQG23" s="13"/>
      <c r="VQH23" s="15"/>
      <c r="VQI23" s="13"/>
      <c r="VQJ23" s="13"/>
      <c r="VQK23" s="15"/>
      <c r="VQL23" s="13"/>
      <c r="VQM23" s="13"/>
      <c r="VQN23" s="15"/>
      <c r="VQO23" s="13"/>
      <c r="VQP23" s="13"/>
      <c r="VQQ23" s="15"/>
      <c r="VQR23" s="13"/>
      <c r="VQS23" s="17"/>
      <c r="VQT23" s="15"/>
      <c r="VQU23" s="13"/>
      <c r="VQV23" s="13"/>
      <c r="VQW23" s="15"/>
      <c r="VQX23" s="14"/>
      <c r="VQY23" s="14"/>
      <c r="VQZ23" s="15"/>
      <c r="VRB23" s="16"/>
      <c r="VRC23" s="13"/>
      <c r="VRD23" s="13"/>
      <c r="VRE23" s="15"/>
      <c r="VRF23" s="13"/>
      <c r="VRG23" s="13"/>
      <c r="VRH23" s="15"/>
      <c r="VRI23" s="13"/>
      <c r="VRJ23" s="13"/>
      <c r="VRK23" s="15"/>
      <c r="VRL23" s="13"/>
      <c r="VRM23" s="13"/>
      <c r="VRN23" s="15"/>
      <c r="VRO23" s="13"/>
      <c r="VRP23" s="17"/>
      <c r="VRQ23" s="15"/>
      <c r="VRR23" s="13"/>
      <c r="VRS23" s="13"/>
      <c r="VRT23" s="15"/>
      <c r="VRU23" s="14"/>
      <c r="VRV23" s="14"/>
      <c r="VRW23" s="15"/>
      <c r="VRY23" s="16"/>
      <c r="VRZ23" s="13"/>
      <c r="VSA23" s="13"/>
      <c r="VSB23" s="15"/>
      <c r="VSC23" s="13"/>
      <c r="VSD23" s="13"/>
      <c r="VSE23" s="15"/>
      <c r="VSF23" s="13"/>
      <c r="VSG23" s="13"/>
      <c r="VSH23" s="15"/>
      <c r="VSI23" s="13"/>
      <c r="VSJ23" s="13"/>
      <c r="VSK23" s="15"/>
      <c r="VSL23" s="13"/>
      <c r="VSM23" s="17"/>
      <c r="VSN23" s="15"/>
      <c r="VSO23" s="13"/>
      <c r="VSP23" s="13"/>
      <c r="VSQ23" s="15"/>
      <c r="VSR23" s="14"/>
      <c r="VSS23" s="14"/>
      <c r="VST23" s="15"/>
      <c r="VSV23" s="16"/>
      <c r="VSW23" s="13"/>
      <c r="VSX23" s="13"/>
      <c r="VSY23" s="15"/>
      <c r="VSZ23" s="13"/>
      <c r="VTA23" s="13"/>
      <c r="VTB23" s="15"/>
      <c r="VTC23" s="13"/>
      <c r="VTD23" s="13"/>
      <c r="VTE23" s="15"/>
      <c r="VTF23" s="13"/>
      <c r="VTG23" s="13"/>
      <c r="VTH23" s="15"/>
      <c r="VTI23" s="13"/>
      <c r="VTJ23" s="17"/>
      <c r="VTK23" s="15"/>
      <c r="VTL23" s="13"/>
      <c r="VTM23" s="13"/>
      <c r="VTN23" s="15"/>
      <c r="VTO23" s="14"/>
      <c r="VTP23" s="14"/>
      <c r="VTQ23" s="15"/>
      <c r="VTS23" s="16"/>
      <c r="VTT23" s="13"/>
      <c r="VTU23" s="13"/>
      <c r="VTV23" s="15"/>
      <c r="VTW23" s="13"/>
      <c r="VTX23" s="13"/>
      <c r="VTY23" s="15"/>
      <c r="VTZ23" s="13"/>
      <c r="VUA23" s="13"/>
      <c r="VUB23" s="15"/>
      <c r="VUC23" s="13"/>
      <c r="VUD23" s="13"/>
      <c r="VUE23" s="15"/>
      <c r="VUF23" s="13"/>
      <c r="VUG23" s="17"/>
      <c r="VUH23" s="15"/>
      <c r="VUI23" s="13"/>
      <c r="VUJ23" s="13"/>
      <c r="VUK23" s="15"/>
      <c r="VUL23" s="14"/>
      <c r="VUM23" s="14"/>
      <c r="VUN23" s="15"/>
      <c r="VUP23" s="16"/>
      <c r="VUQ23" s="13"/>
      <c r="VUR23" s="13"/>
      <c r="VUS23" s="15"/>
      <c r="VUT23" s="13"/>
      <c r="VUU23" s="13"/>
      <c r="VUV23" s="15"/>
      <c r="VUW23" s="13"/>
      <c r="VUX23" s="13"/>
      <c r="VUY23" s="15"/>
      <c r="VUZ23" s="13"/>
      <c r="VVA23" s="13"/>
      <c r="VVB23" s="15"/>
      <c r="VVC23" s="13"/>
      <c r="VVD23" s="17"/>
      <c r="VVE23" s="15"/>
      <c r="VVF23" s="13"/>
      <c r="VVG23" s="13"/>
      <c r="VVH23" s="15"/>
      <c r="VVI23" s="14"/>
      <c r="VVJ23" s="14"/>
      <c r="VVK23" s="15"/>
      <c r="VVM23" s="16"/>
      <c r="VVN23" s="13"/>
      <c r="VVO23" s="13"/>
      <c r="VVP23" s="15"/>
      <c r="VVQ23" s="13"/>
      <c r="VVR23" s="13"/>
      <c r="VVS23" s="15"/>
      <c r="VVT23" s="13"/>
      <c r="VVU23" s="13"/>
      <c r="VVV23" s="15"/>
      <c r="VVW23" s="13"/>
      <c r="VVX23" s="13"/>
      <c r="VVY23" s="15"/>
      <c r="VVZ23" s="13"/>
      <c r="VWA23" s="17"/>
      <c r="VWB23" s="15"/>
      <c r="VWC23" s="13"/>
      <c r="VWD23" s="13"/>
      <c r="VWE23" s="15"/>
      <c r="VWF23" s="14"/>
      <c r="VWG23" s="14"/>
      <c r="VWH23" s="15"/>
      <c r="VWJ23" s="16"/>
      <c r="VWK23" s="13"/>
      <c r="VWL23" s="13"/>
      <c r="VWM23" s="15"/>
      <c r="VWN23" s="13"/>
      <c r="VWO23" s="13"/>
      <c r="VWP23" s="15"/>
      <c r="VWQ23" s="13"/>
      <c r="VWR23" s="13"/>
      <c r="VWS23" s="15"/>
      <c r="VWT23" s="13"/>
      <c r="VWU23" s="13"/>
      <c r="VWV23" s="15"/>
      <c r="VWW23" s="13"/>
      <c r="VWX23" s="17"/>
      <c r="VWY23" s="15"/>
      <c r="VWZ23" s="13"/>
      <c r="VXA23" s="13"/>
      <c r="VXB23" s="15"/>
      <c r="VXC23" s="14"/>
      <c r="VXD23" s="14"/>
      <c r="VXE23" s="15"/>
      <c r="VXG23" s="16"/>
      <c r="VXH23" s="13"/>
      <c r="VXI23" s="13"/>
      <c r="VXJ23" s="15"/>
      <c r="VXK23" s="13"/>
      <c r="VXL23" s="13"/>
      <c r="VXM23" s="15"/>
      <c r="VXN23" s="13"/>
      <c r="VXO23" s="13"/>
      <c r="VXP23" s="15"/>
      <c r="VXQ23" s="13"/>
      <c r="VXR23" s="13"/>
      <c r="VXS23" s="15"/>
      <c r="VXT23" s="13"/>
      <c r="VXU23" s="17"/>
      <c r="VXV23" s="15"/>
      <c r="VXW23" s="13"/>
      <c r="VXX23" s="13"/>
      <c r="VXY23" s="15"/>
      <c r="VXZ23" s="14"/>
      <c r="VYA23" s="14"/>
      <c r="VYB23" s="15"/>
      <c r="VYD23" s="16"/>
      <c r="VYE23" s="13"/>
      <c r="VYF23" s="13"/>
      <c r="VYG23" s="15"/>
      <c r="VYH23" s="13"/>
      <c r="VYI23" s="13"/>
      <c r="VYJ23" s="15"/>
      <c r="VYK23" s="13"/>
      <c r="VYL23" s="13"/>
      <c r="VYM23" s="15"/>
      <c r="VYN23" s="13"/>
      <c r="VYO23" s="13"/>
      <c r="VYP23" s="15"/>
      <c r="VYQ23" s="13"/>
      <c r="VYR23" s="17"/>
      <c r="VYS23" s="15"/>
      <c r="VYT23" s="13"/>
      <c r="VYU23" s="13"/>
      <c r="VYV23" s="15"/>
      <c r="VYW23" s="14"/>
      <c r="VYX23" s="14"/>
      <c r="VYY23" s="15"/>
      <c r="VZA23" s="16"/>
      <c r="VZB23" s="13"/>
      <c r="VZC23" s="13"/>
      <c r="VZD23" s="15"/>
      <c r="VZE23" s="13"/>
      <c r="VZF23" s="13"/>
      <c r="VZG23" s="15"/>
      <c r="VZH23" s="13"/>
      <c r="VZI23" s="13"/>
      <c r="VZJ23" s="15"/>
      <c r="VZK23" s="13"/>
      <c r="VZL23" s="13"/>
      <c r="VZM23" s="15"/>
      <c r="VZN23" s="13"/>
      <c r="VZO23" s="17"/>
      <c r="VZP23" s="15"/>
      <c r="VZQ23" s="13"/>
      <c r="VZR23" s="13"/>
      <c r="VZS23" s="15"/>
      <c r="VZT23" s="14"/>
      <c r="VZU23" s="14"/>
      <c r="VZV23" s="15"/>
      <c r="VZX23" s="16"/>
      <c r="VZY23" s="13"/>
      <c r="VZZ23" s="13"/>
      <c r="WAA23" s="15"/>
      <c r="WAB23" s="13"/>
      <c r="WAC23" s="13"/>
      <c r="WAD23" s="15"/>
      <c r="WAE23" s="13"/>
      <c r="WAF23" s="13"/>
      <c r="WAG23" s="15"/>
      <c r="WAH23" s="13"/>
      <c r="WAI23" s="13"/>
      <c r="WAJ23" s="15"/>
      <c r="WAK23" s="13"/>
      <c r="WAL23" s="17"/>
      <c r="WAM23" s="15"/>
      <c r="WAN23" s="13"/>
      <c r="WAO23" s="13"/>
      <c r="WAP23" s="15"/>
      <c r="WAQ23" s="14"/>
      <c r="WAR23" s="14"/>
      <c r="WAS23" s="15"/>
      <c r="WAU23" s="16"/>
      <c r="WAV23" s="13"/>
      <c r="WAW23" s="13"/>
      <c r="WAX23" s="15"/>
      <c r="WAY23" s="13"/>
      <c r="WAZ23" s="13"/>
      <c r="WBA23" s="15"/>
      <c r="WBB23" s="13"/>
      <c r="WBC23" s="13"/>
      <c r="WBD23" s="15"/>
      <c r="WBE23" s="13"/>
      <c r="WBF23" s="13"/>
      <c r="WBG23" s="15"/>
      <c r="WBH23" s="13"/>
      <c r="WBI23" s="17"/>
      <c r="WBJ23" s="15"/>
      <c r="WBK23" s="13"/>
      <c r="WBL23" s="13"/>
      <c r="WBM23" s="15"/>
      <c r="WBN23" s="14"/>
      <c r="WBO23" s="14"/>
      <c r="WBP23" s="15"/>
      <c r="WBR23" s="16"/>
      <c r="WBS23" s="13"/>
      <c r="WBT23" s="13"/>
      <c r="WBU23" s="15"/>
      <c r="WBV23" s="13"/>
      <c r="WBW23" s="13"/>
      <c r="WBX23" s="15"/>
      <c r="WBY23" s="13"/>
      <c r="WBZ23" s="13"/>
      <c r="WCA23" s="15"/>
      <c r="WCB23" s="13"/>
      <c r="WCC23" s="13"/>
      <c r="WCD23" s="15"/>
      <c r="WCE23" s="13"/>
      <c r="WCF23" s="17"/>
      <c r="WCG23" s="15"/>
      <c r="WCH23" s="13"/>
      <c r="WCI23" s="13"/>
      <c r="WCJ23" s="15"/>
      <c r="WCK23" s="14"/>
      <c r="WCL23" s="14"/>
      <c r="WCM23" s="15"/>
      <c r="WCO23" s="16"/>
      <c r="WCP23" s="13"/>
      <c r="WCQ23" s="13"/>
      <c r="WCR23" s="15"/>
      <c r="WCS23" s="13"/>
      <c r="WCT23" s="13"/>
      <c r="WCU23" s="15"/>
      <c r="WCV23" s="13"/>
      <c r="WCW23" s="13"/>
      <c r="WCX23" s="15"/>
      <c r="WCY23" s="13"/>
      <c r="WCZ23" s="13"/>
      <c r="WDA23" s="15"/>
      <c r="WDB23" s="13"/>
      <c r="WDC23" s="17"/>
      <c r="WDD23" s="15"/>
      <c r="WDE23" s="13"/>
      <c r="WDF23" s="13"/>
      <c r="WDG23" s="15"/>
      <c r="WDH23" s="14"/>
      <c r="WDI23" s="14"/>
      <c r="WDJ23" s="15"/>
      <c r="WDL23" s="16"/>
      <c r="WDM23" s="13"/>
      <c r="WDN23" s="13"/>
      <c r="WDO23" s="15"/>
      <c r="WDP23" s="13"/>
      <c r="WDQ23" s="13"/>
      <c r="WDR23" s="15"/>
      <c r="WDS23" s="13"/>
      <c r="WDT23" s="13"/>
      <c r="WDU23" s="15"/>
      <c r="WDV23" s="13"/>
      <c r="WDW23" s="13"/>
      <c r="WDX23" s="15"/>
      <c r="WDY23" s="13"/>
      <c r="WDZ23" s="17"/>
      <c r="WEA23" s="15"/>
      <c r="WEB23" s="13"/>
      <c r="WEC23" s="13"/>
      <c r="WED23" s="15"/>
      <c r="WEE23" s="14"/>
      <c r="WEF23" s="14"/>
      <c r="WEG23" s="15"/>
      <c r="WEI23" s="16"/>
      <c r="WEJ23" s="13"/>
      <c r="WEK23" s="13"/>
      <c r="WEL23" s="15"/>
      <c r="WEM23" s="13"/>
      <c r="WEN23" s="13"/>
      <c r="WEO23" s="15"/>
      <c r="WEP23" s="13"/>
      <c r="WEQ23" s="13"/>
      <c r="WER23" s="15"/>
      <c r="WES23" s="13"/>
      <c r="WET23" s="13"/>
      <c r="WEU23" s="15"/>
      <c r="WEV23" s="13"/>
      <c r="WEW23" s="17"/>
      <c r="WEX23" s="15"/>
      <c r="WEY23" s="13"/>
      <c r="WEZ23" s="13"/>
      <c r="WFA23" s="15"/>
      <c r="WFB23" s="14"/>
      <c r="WFC23" s="14"/>
      <c r="WFD23" s="15"/>
      <c r="WFF23" s="16"/>
      <c r="WFG23" s="13"/>
      <c r="WFH23" s="13"/>
      <c r="WFI23" s="15"/>
      <c r="WFJ23" s="13"/>
      <c r="WFK23" s="13"/>
      <c r="WFL23" s="15"/>
      <c r="WFM23" s="13"/>
      <c r="WFN23" s="13"/>
      <c r="WFO23" s="15"/>
      <c r="WFP23" s="13"/>
      <c r="WFQ23" s="13"/>
      <c r="WFR23" s="15"/>
      <c r="WFS23" s="13"/>
      <c r="WFT23" s="17"/>
      <c r="WFU23" s="15"/>
      <c r="WFV23" s="13"/>
      <c r="WFW23" s="13"/>
      <c r="WFX23" s="15"/>
      <c r="WFY23" s="14"/>
      <c r="WFZ23" s="14"/>
      <c r="WGA23" s="15"/>
      <c r="WGC23" s="16"/>
      <c r="WGD23" s="13"/>
      <c r="WGE23" s="13"/>
      <c r="WGF23" s="15"/>
      <c r="WGG23" s="13"/>
      <c r="WGH23" s="13"/>
      <c r="WGI23" s="15"/>
      <c r="WGJ23" s="13"/>
      <c r="WGK23" s="13"/>
      <c r="WGL23" s="15"/>
      <c r="WGM23" s="13"/>
      <c r="WGN23" s="13"/>
      <c r="WGO23" s="15"/>
      <c r="WGP23" s="13"/>
      <c r="WGQ23" s="17"/>
      <c r="WGR23" s="15"/>
      <c r="WGS23" s="13"/>
      <c r="WGT23" s="13"/>
      <c r="WGU23" s="15"/>
      <c r="WGV23" s="14"/>
      <c r="WGW23" s="14"/>
      <c r="WGX23" s="15"/>
      <c r="WGZ23" s="16"/>
      <c r="WHA23" s="13"/>
      <c r="WHB23" s="13"/>
      <c r="WHC23" s="15"/>
      <c r="WHD23" s="13"/>
      <c r="WHE23" s="13"/>
      <c r="WHF23" s="15"/>
      <c r="WHG23" s="13"/>
      <c r="WHH23" s="13"/>
      <c r="WHI23" s="15"/>
      <c r="WHJ23" s="13"/>
      <c r="WHK23" s="13"/>
      <c r="WHL23" s="15"/>
      <c r="WHM23" s="13"/>
      <c r="WHN23" s="17"/>
      <c r="WHO23" s="15"/>
      <c r="WHP23" s="13"/>
      <c r="WHQ23" s="13"/>
      <c r="WHR23" s="15"/>
      <c r="WHS23" s="14"/>
      <c r="WHT23" s="14"/>
      <c r="WHU23" s="15"/>
      <c r="WHW23" s="16"/>
      <c r="WHX23" s="13"/>
      <c r="WHY23" s="13"/>
      <c r="WHZ23" s="15"/>
      <c r="WIA23" s="13"/>
      <c r="WIB23" s="13"/>
      <c r="WIC23" s="15"/>
      <c r="WID23" s="13"/>
      <c r="WIE23" s="13"/>
      <c r="WIF23" s="15"/>
      <c r="WIG23" s="13"/>
      <c r="WIH23" s="13"/>
      <c r="WII23" s="15"/>
      <c r="WIJ23" s="13"/>
      <c r="WIK23" s="17"/>
      <c r="WIL23" s="15"/>
      <c r="WIM23" s="13"/>
      <c r="WIN23" s="13"/>
      <c r="WIO23" s="15"/>
      <c r="WIP23" s="14"/>
      <c r="WIQ23" s="14"/>
      <c r="WIR23" s="15"/>
      <c r="WIT23" s="16"/>
      <c r="WIU23" s="13"/>
      <c r="WIV23" s="13"/>
      <c r="WIW23" s="15"/>
      <c r="WIX23" s="13"/>
      <c r="WIY23" s="13"/>
      <c r="WIZ23" s="15"/>
      <c r="WJA23" s="13"/>
      <c r="WJB23" s="13"/>
      <c r="WJC23" s="15"/>
      <c r="WJD23" s="13"/>
      <c r="WJE23" s="13"/>
      <c r="WJF23" s="15"/>
      <c r="WJG23" s="13"/>
      <c r="WJH23" s="17"/>
      <c r="WJI23" s="15"/>
      <c r="WJJ23" s="13"/>
      <c r="WJK23" s="13"/>
      <c r="WJL23" s="15"/>
      <c r="WJM23" s="14"/>
      <c r="WJN23" s="14"/>
      <c r="WJO23" s="15"/>
      <c r="WJQ23" s="16"/>
      <c r="WJR23" s="13"/>
      <c r="WJS23" s="13"/>
      <c r="WJT23" s="15"/>
      <c r="WJU23" s="13"/>
      <c r="WJV23" s="13"/>
      <c r="WJW23" s="15"/>
      <c r="WJX23" s="13"/>
      <c r="WJY23" s="13"/>
      <c r="WJZ23" s="15"/>
      <c r="WKA23" s="13"/>
      <c r="WKB23" s="13"/>
      <c r="WKC23" s="15"/>
      <c r="WKD23" s="13"/>
      <c r="WKE23" s="17"/>
      <c r="WKF23" s="15"/>
      <c r="WKG23" s="13"/>
      <c r="WKH23" s="13"/>
      <c r="WKI23" s="15"/>
      <c r="WKJ23" s="14"/>
      <c r="WKK23" s="14"/>
      <c r="WKL23" s="15"/>
      <c r="WKN23" s="16"/>
      <c r="WKO23" s="13"/>
      <c r="WKP23" s="13"/>
      <c r="WKQ23" s="15"/>
      <c r="WKR23" s="13"/>
      <c r="WKS23" s="13"/>
      <c r="WKT23" s="15"/>
      <c r="WKU23" s="13"/>
      <c r="WKV23" s="13"/>
      <c r="WKW23" s="15"/>
      <c r="WKX23" s="13"/>
      <c r="WKY23" s="13"/>
      <c r="WKZ23" s="15"/>
      <c r="WLA23" s="13"/>
      <c r="WLB23" s="17"/>
      <c r="WLC23" s="15"/>
      <c r="WLD23" s="13"/>
      <c r="WLE23" s="13"/>
      <c r="WLF23" s="15"/>
      <c r="WLG23" s="14"/>
      <c r="WLH23" s="14"/>
      <c r="WLI23" s="15"/>
      <c r="WLK23" s="16"/>
      <c r="WLL23" s="13"/>
      <c r="WLM23" s="13"/>
      <c r="WLN23" s="15"/>
      <c r="WLO23" s="13"/>
      <c r="WLP23" s="13"/>
      <c r="WLQ23" s="15"/>
      <c r="WLR23" s="13"/>
      <c r="WLS23" s="13"/>
      <c r="WLT23" s="15"/>
      <c r="WLU23" s="13"/>
      <c r="WLV23" s="13"/>
      <c r="WLW23" s="15"/>
      <c r="WLX23" s="13"/>
      <c r="WLY23" s="17"/>
      <c r="WLZ23" s="15"/>
      <c r="WMA23" s="13"/>
      <c r="WMB23" s="13"/>
      <c r="WMC23" s="15"/>
      <c r="WMD23" s="14"/>
      <c r="WME23" s="14"/>
      <c r="WMF23" s="15"/>
      <c r="WMH23" s="16"/>
      <c r="WMI23" s="13"/>
      <c r="WMJ23" s="13"/>
      <c r="WMK23" s="15"/>
      <c r="WML23" s="13"/>
      <c r="WMM23" s="13"/>
      <c r="WMN23" s="15"/>
      <c r="WMO23" s="13"/>
      <c r="WMP23" s="13"/>
      <c r="WMQ23" s="15"/>
      <c r="WMR23" s="13"/>
      <c r="WMS23" s="13"/>
      <c r="WMT23" s="15"/>
      <c r="WMU23" s="13"/>
      <c r="WMV23" s="17"/>
      <c r="WMW23" s="15"/>
      <c r="WMX23" s="13"/>
      <c r="WMY23" s="13"/>
      <c r="WMZ23" s="15"/>
      <c r="WNA23" s="14"/>
      <c r="WNB23" s="14"/>
      <c r="WNC23" s="15"/>
      <c r="WNE23" s="16"/>
      <c r="WNF23" s="13"/>
      <c r="WNG23" s="13"/>
      <c r="WNH23" s="15"/>
      <c r="WNI23" s="13"/>
      <c r="WNJ23" s="13"/>
      <c r="WNK23" s="15"/>
      <c r="WNL23" s="13"/>
      <c r="WNM23" s="13"/>
      <c r="WNN23" s="15"/>
      <c r="WNO23" s="13"/>
      <c r="WNP23" s="13"/>
      <c r="WNQ23" s="15"/>
      <c r="WNR23" s="13"/>
      <c r="WNS23" s="17"/>
      <c r="WNT23" s="15"/>
      <c r="WNU23" s="13"/>
      <c r="WNV23" s="13"/>
      <c r="WNW23" s="15"/>
      <c r="WNX23" s="14"/>
      <c r="WNY23" s="14"/>
      <c r="WNZ23" s="15"/>
      <c r="WOB23" s="16"/>
      <c r="WOC23" s="13"/>
      <c r="WOD23" s="13"/>
      <c r="WOE23" s="15"/>
      <c r="WOF23" s="13"/>
      <c r="WOG23" s="13"/>
      <c r="WOH23" s="15"/>
      <c r="WOI23" s="13"/>
      <c r="WOJ23" s="13"/>
      <c r="WOK23" s="15"/>
      <c r="WOL23" s="13"/>
      <c r="WOM23" s="13"/>
      <c r="WON23" s="15"/>
      <c r="WOO23" s="13"/>
      <c r="WOP23" s="17"/>
      <c r="WOQ23" s="15"/>
      <c r="WOR23" s="13"/>
      <c r="WOS23" s="13"/>
      <c r="WOT23" s="15"/>
      <c r="WOU23" s="14"/>
      <c r="WOV23" s="14"/>
      <c r="WOW23" s="15"/>
      <c r="WOY23" s="16"/>
      <c r="WOZ23" s="13"/>
      <c r="WPA23" s="13"/>
      <c r="WPB23" s="15"/>
      <c r="WPC23" s="13"/>
      <c r="WPD23" s="13"/>
      <c r="WPE23" s="15"/>
      <c r="WPF23" s="13"/>
      <c r="WPG23" s="13"/>
      <c r="WPH23" s="15"/>
      <c r="WPI23" s="13"/>
      <c r="WPJ23" s="13"/>
      <c r="WPK23" s="15"/>
      <c r="WPL23" s="13"/>
      <c r="WPM23" s="17"/>
      <c r="WPN23" s="15"/>
      <c r="WPO23" s="13"/>
      <c r="WPP23" s="13"/>
      <c r="WPQ23" s="15"/>
      <c r="WPR23" s="14"/>
      <c r="WPS23" s="14"/>
      <c r="WPT23" s="15"/>
      <c r="WPV23" s="16"/>
      <c r="WPW23" s="13"/>
      <c r="WPX23" s="13"/>
      <c r="WPY23" s="15"/>
      <c r="WPZ23" s="13"/>
      <c r="WQA23" s="13"/>
      <c r="WQB23" s="15"/>
      <c r="WQC23" s="13"/>
      <c r="WQD23" s="13"/>
      <c r="WQE23" s="15"/>
      <c r="WQF23" s="13"/>
      <c r="WQG23" s="13"/>
      <c r="WQH23" s="15"/>
      <c r="WQI23" s="13"/>
      <c r="WQJ23" s="17"/>
      <c r="WQK23" s="15"/>
      <c r="WQL23" s="13"/>
      <c r="WQM23" s="13"/>
      <c r="WQN23" s="15"/>
      <c r="WQO23" s="14"/>
      <c r="WQP23" s="14"/>
      <c r="WQQ23" s="15"/>
      <c r="WQS23" s="16"/>
      <c r="WQT23" s="13"/>
      <c r="WQU23" s="13"/>
      <c r="WQV23" s="15"/>
      <c r="WQW23" s="13"/>
      <c r="WQX23" s="13"/>
      <c r="WQY23" s="15"/>
      <c r="WQZ23" s="13"/>
      <c r="WRA23" s="13"/>
      <c r="WRB23" s="15"/>
      <c r="WRC23" s="13"/>
      <c r="WRD23" s="13"/>
      <c r="WRE23" s="15"/>
      <c r="WRF23" s="13"/>
      <c r="WRG23" s="17"/>
      <c r="WRH23" s="15"/>
      <c r="WRI23" s="13"/>
      <c r="WRJ23" s="13"/>
      <c r="WRK23" s="15"/>
      <c r="WRL23" s="14"/>
      <c r="WRM23" s="14"/>
      <c r="WRN23" s="15"/>
      <c r="WRP23" s="16"/>
      <c r="WRQ23" s="13"/>
      <c r="WRR23" s="13"/>
      <c r="WRS23" s="15"/>
      <c r="WRT23" s="13"/>
      <c r="WRU23" s="13"/>
      <c r="WRV23" s="15"/>
      <c r="WRW23" s="13"/>
      <c r="WRX23" s="13"/>
      <c r="WRY23" s="15"/>
      <c r="WRZ23" s="13"/>
      <c r="WSA23" s="13"/>
      <c r="WSB23" s="15"/>
      <c r="WSC23" s="13"/>
      <c r="WSD23" s="17"/>
      <c r="WSE23" s="15"/>
      <c r="WSF23" s="13"/>
      <c r="WSG23" s="13"/>
      <c r="WSH23" s="15"/>
      <c r="WSI23" s="14"/>
      <c r="WSJ23" s="14"/>
      <c r="WSK23" s="15"/>
      <c r="WSM23" s="16"/>
      <c r="WSN23" s="13"/>
      <c r="WSO23" s="13"/>
      <c r="WSP23" s="15"/>
      <c r="WSQ23" s="13"/>
      <c r="WSR23" s="13"/>
      <c r="WSS23" s="15"/>
      <c r="WST23" s="13"/>
      <c r="WSU23" s="13"/>
      <c r="WSV23" s="15"/>
      <c r="WSW23" s="13"/>
      <c r="WSX23" s="13"/>
      <c r="WSY23" s="15"/>
      <c r="WSZ23" s="13"/>
      <c r="WTA23" s="17"/>
      <c r="WTB23" s="15"/>
      <c r="WTC23" s="13"/>
      <c r="WTD23" s="13"/>
      <c r="WTE23" s="15"/>
      <c r="WTF23" s="14"/>
      <c r="WTG23" s="14"/>
      <c r="WTH23" s="15"/>
      <c r="WTJ23" s="16"/>
      <c r="WTK23" s="13"/>
      <c r="WTL23" s="13"/>
      <c r="WTM23" s="15"/>
      <c r="WTN23" s="13"/>
      <c r="WTO23" s="13"/>
      <c r="WTP23" s="15"/>
      <c r="WTQ23" s="13"/>
      <c r="WTR23" s="13"/>
      <c r="WTS23" s="15"/>
      <c r="WTT23" s="13"/>
      <c r="WTU23" s="13"/>
      <c r="WTV23" s="15"/>
      <c r="WTW23" s="13"/>
      <c r="WTX23" s="17"/>
      <c r="WTY23" s="15"/>
      <c r="WTZ23" s="13"/>
      <c r="WUA23" s="13"/>
      <c r="WUB23" s="15"/>
      <c r="WUC23" s="14"/>
      <c r="WUD23" s="14"/>
      <c r="WUE23" s="15"/>
      <c r="WUG23" s="16"/>
      <c r="WUH23" s="13"/>
      <c r="WUI23" s="13"/>
      <c r="WUJ23" s="15"/>
      <c r="WUK23" s="13"/>
      <c r="WUL23" s="13"/>
      <c r="WUM23" s="15"/>
      <c r="WUN23" s="13"/>
      <c r="WUO23" s="13"/>
      <c r="WUP23" s="15"/>
      <c r="WUQ23" s="13"/>
      <c r="WUR23" s="13"/>
      <c r="WUS23" s="15"/>
      <c r="WUT23" s="13"/>
      <c r="WUU23" s="17"/>
      <c r="WUV23" s="15"/>
      <c r="WUW23" s="13"/>
      <c r="WUX23" s="13"/>
      <c r="WUY23" s="15"/>
      <c r="WUZ23" s="14"/>
      <c r="WVA23" s="14"/>
      <c r="WVB23" s="15"/>
      <c r="WVD23" s="16"/>
      <c r="WVE23" s="13"/>
      <c r="WVF23" s="13"/>
      <c r="WVG23" s="15"/>
      <c r="WVH23" s="13"/>
      <c r="WVI23" s="13"/>
      <c r="WVJ23" s="15"/>
      <c r="WVK23" s="13"/>
      <c r="WVL23" s="13"/>
      <c r="WVM23" s="15"/>
      <c r="WVN23" s="13"/>
      <c r="WVO23" s="13"/>
      <c r="WVP23" s="15"/>
      <c r="WVQ23" s="13"/>
      <c r="WVR23" s="17"/>
      <c r="WVS23" s="15"/>
      <c r="WVT23" s="13"/>
      <c r="WVU23" s="13"/>
      <c r="WVV23" s="15"/>
      <c r="WVW23" s="14"/>
      <c r="WVX23" s="14"/>
      <c r="WVY23" s="15"/>
      <c r="WWA23" s="16"/>
      <c r="WWB23" s="13"/>
      <c r="WWC23" s="13"/>
      <c r="WWD23" s="15"/>
      <c r="WWE23" s="13"/>
      <c r="WWF23" s="13"/>
      <c r="WWG23" s="15"/>
      <c r="WWH23" s="13"/>
      <c r="WWI23" s="13"/>
      <c r="WWJ23" s="15"/>
      <c r="WWK23" s="13"/>
      <c r="WWL23" s="13"/>
      <c r="WWM23" s="15"/>
      <c r="WWN23" s="13"/>
      <c r="WWO23" s="17"/>
      <c r="WWP23" s="15"/>
      <c r="WWQ23" s="13"/>
      <c r="WWR23" s="13"/>
      <c r="WWS23" s="15"/>
      <c r="WWT23" s="14"/>
      <c r="WWU23" s="14"/>
      <c r="WWV23" s="15"/>
      <c r="WWX23" s="16"/>
      <c r="WWY23" s="13"/>
      <c r="WWZ23" s="13"/>
      <c r="WXA23" s="15"/>
      <c r="WXB23" s="13"/>
      <c r="WXC23" s="13"/>
      <c r="WXD23" s="15"/>
      <c r="WXE23" s="13"/>
      <c r="WXF23" s="13"/>
      <c r="WXG23" s="15"/>
      <c r="WXH23" s="13"/>
      <c r="WXI23" s="13"/>
      <c r="WXJ23" s="15"/>
      <c r="WXK23" s="13"/>
      <c r="WXL23" s="17"/>
      <c r="WXM23" s="15"/>
      <c r="WXN23" s="13"/>
      <c r="WXO23" s="13"/>
      <c r="WXP23" s="15"/>
      <c r="WXQ23" s="14"/>
      <c r="WXR23" s="14"/>
      <c r="WXS23" s="15"/>
      <c r="WXU23" s="16"/>
      <c r="WXV23" s="13"/>
      <c r="WXW23" s="13"/>
      <c r="WXX23" s="15"/>
      <c r="WXY23" s="13"/>
      <c r="WXZ23" s="13"/>
      <c r="WYA23" s="15"/>
      <c r="WYB23" s="13"/>
      <c r="WYC23" s="13"/>
      <c r="WYD23" s="15"/>
      <c r="WYE23" s="13"/>
      <c r="WYF23" s="13"/>
      <c r="WYG23" s="15"/>
      <c r="WYH23" s="13"/>
      <c r="WYI23" s="17"/>
      <c r="WYJ23" s="15"/>
      <c r="WYK23" s="13"/>
      <c r="WYL23" s="13"/>
      <c r="WYM23" s="15"/>
      <c r="WYN23" s="14"/>
      <c r="WYO23" s="14"/>
      <c r="WYP23" s="15"/>
      <c r="WYR23" s="16"/>
      <c r="WYS23" s="13"/>
      <c r="WYT23" s="13"/>
      <c r="WYU23" s="15"/>
      <c r="WYV23" s="13"/>
      <c r="WYW23" s="13"/>
      <c r="WYX23" s="15"/>
      <c r="WYY23" s="13"/>
      <c r="WYZ23" s="13"/>
      <c r="WZA23" s="15"/>
      <c r="WZB23" s="13"/>
      <c r="WZC23" s="13"/>
      <c r="WZD23" s="15"/>
      <c r="WZE23" s="13"/>
      <c r="WZF23" s="17"/>
      <c r="WZG23" s="15"/>
      <c r="WZH23" s="13"/>
      <c r="WZI23" s="13"/>
      <c r="WZJ23" s="15"/>
      <c r="WZK23" s="14"/>
      <c r="WZL23" s="14"/>
      <c r="WZM23" s="15"/>
      <c r="WZO23" s="16"/>
      <c r="WZP23" s="13"/>
      <c r="WZQ23" s="13"/>
      <c r="WZR23" s="15"/>
      <c r="WZS23" s="13"/>
      <c r="WZT23" s="13"/>
      <c r="WZU23" s="15"/>
      <c r="WZV23" s="13"/>
      <c r="WZW23" s="13"/>
      <c r="WZX23" s="15"/>
      <c r="WZY23" s="13"/>
      <c r="WZZ23" s="13"/>
      <c r="XAA23" s="15"/>
      <c r="XAB23" s="13"/>
      <c r="XAC23" s="17"/>
      <c r="XAD23" s="15"/>
      <c r="XAE23" s="13"/>
      <c r="XAF23" s="13"/>
      <c r="XAG23" s="15"/>
      <c r="XAH23" s="14"/>
      <c r="XAI23" s="14"/>
      <c r="XAJ23" s="15"/>
      <c r="XAL23" s="16"/>
      <c r="XAM23" s="13"/>
      <c r="XAN23" s="13"/>
      <c r="XAO23" s="15"/>
      <c r="XAP23" s="13"/>
      <c r="XAQ23" s="13"/>
      <c r="XAR23" s="15"/>
      <c r="XAS23" s="13"/>
      <c r="XAT23" s="13"/>
      <c r="XAU23" s="15"/>
      <c r="XAV23" s="13"/>
      <c r="XAW23" s="13"/>
      <c r="XAX23" s="15"/>
      <c r="XAY23" s="13"/>
      <c r="XAZ23" s="17"/>
      <c r="XBA23" s="15"/>
      <c r="XBB23" s="13"/>
      <c r="XBC23" s="13"/>
      <c r="XBD23" s="15"/>
      <c r="XBE23" s="14"/>
      <c r="XBF23" s="14"/>
      <c r="XBG23" s="15"/>
      <c r="XBI23" s="16"/>
      <c r="XBJ23" s="13"/>
      <c r="XBK23" s="13"/>
      <c r="XBL23" s="15"/>
      <c r="XBM23" s="13"/>
      <c r="XBN23" s="13"/>
      <c r="XBO23" s="15"/>
      <c r="XBP23" s="13"/>
      <c r="XBQ23" s="13"/>
      <c r="XBR23" s="15"/>
      <c r="XBS23" s="13"/>
      <c r="XBT23" s="13"/>
      <c r="XBU23" s="15"/>
      <c r="XBV23" s="13"/>
      <c r="XBW23" s="17"/>
      <c r="XBX23" s="15"/>
      <c r="XBY23" s="13"/>
      <c r="XBZ23" s="13"/>
      <c r="XCA23" s="15"/>
      <c r="XCB23" s="14"/>
      <c r="XCC23" s="14"/>
      <c r="XCD23" s="15"/>
      <c r="XCF23" s="16"/>
      <c r="XCG23" s="13"/>
      <c r="XCH23" s="13"/>
      <c r="XCI23" s="15"/>
      <c r="XCJ23" s="13"/>
      <c r="XCK23" s="13"/>
      <c r="XCL23" s="15"/>
      <c r="XCM23" s="13"/>
      <c r="XCN23" s="13"/>
      <c r="XCO23" s="15"/>
      <c r="XCP23" s="13"/>
      <c r="XCQ23" s="13"/>
      <c r="XCR23" s="15"/>
      <c r="XCS23" s="13"/>
      <c r="XCT23" s="17"/>
      <c r="XCU23" s="15"/>
      <c r="XCV23" s="13"/>
      <c r="XCW23" s="13"/>
      <c r="XCX23" s="15"/>
      <c r="XCY23" s="14"/>
      <c r="XCZ23" s="14"/>
      <c r="XDA23" s="15"/>
      <c r="XDC23" s="16"/>
      <c r="XDD23" s="13"/>
      <c r="XDE23" s="13"/>
      <c r="XDF23" s="15"/>
      <c r="XDG23" s="13"/>
      <c r="XDH23" s="13"/>
      <c r="XDI23" s="15"/>
      <c r="XDJ23" s="13"/>
      <c r="XDK23" s="13"/>
      <c r="XDL23" s="15"/>
      <c r="XDM23" s="13"/>
      <c r="XDN23" s="13"/>
      <c r="XDO23" s="15"/>
      <c r="XDP23" s="13"/>
      <c r="XDQ23" s="17"/>
      <c r="XDR23" s="15"/>
      <c r="XDS23" s="13"/>
      <c r="XDT23" s="13"/>
      <c r="XDU23" s="15"/>
      <c r="XDV23" s="14"/>
      <c r="XDW23" s="14"/>
      <c r="XDX23" s="15"/>
      <c r="XDZ23" s="16"/>
      <c r="XEA23" s="13"/>
      <c r="XEB23" s="13"/>
      <c r="XEC23" s="15"/>
      <c r="XED23" s="13"/>
      <c r="XEE23" s="13"/>
      <c r="XEF23" s="15"/>
      <c r="XEG23" s="13"/>
      <c r="XEH23" s="13"/>
      <c r="XEI23" s="15"/>
      <c r="XEJ23" s="13"/>
      <c r="XEK23" s="13"/>
      <c r="XEL23" s="15"/>
      <c r="XEM23" s="13"/>
      <c r="XEN23" s="17"/>
      <c r="XEO23" s="15"/>
      <c r="XEP23" s="13"/>
      <c r="XEQ23" s="13"/>
      <c r="XER23" s="15"/>
      <c r="XES23" s="14"/>
      <c r="XET23" s="14"/>
      <c r="XEU23" s="15"/>
      <c r="XEW23" s="16"/>
      <c r="XEX23" s="13"/>
      <c r="XEY23" s="13"/>
      <c r="XEZ23" s="15"/>
    </row>
    <row r="24" spans="1:16380" s="12" customFormat="1" ht="15.5" thickBot="1" x14ac:dyDescent="0.9">
      <c r="A24" s="20" t="s">
        <v>2</v>
      </c>
      <c r="B24" s="48"/>
      <c r="C24" s="28">
        <f>SUM(C10:C23)</f>
        <v>0</v>
      </c>
      <c r="D24" s="52">
        <f>SUM(D10:D23)</f>
        <v>0</v>
      </c>
      <c r="E24" s="52">
        <f>SUM(E10:E23)</f>
        <v>0</v>
      </c>
      <c r="F24" s="28">
        <f t="shared" ref="F24:V24" si="0">SUM(F10:F23)</f>
        <v>0</v>
      </c>
      <c r="G24" s="52">
        <f t="shared" si="0"/>
        <v>0</v>
      </c>
      <c r="H24" s="52">
        <f>SUM(H10:H23)</f>
        <v>0</v>
      </c>
      <c r="I24" s="28">
        <f t="shared" si="0"/>
        <v>10961</v>
      </c>
      <c r="J24" s="52">
        <f t="shared" si="0"/>
        <v>0</v>
      </c>
      <c r="K24" s="52">
        <f>SUM(K10:K23)</f>
        <v>144</v>
      </c>
      <c r="L24" s="85">
        <f t="shared" si="0"/>
        <v>0</v>
      </c>
      <c r="M24" s="52">
        <f t="shared" si="0"/>
        <v>0</v>
      </c>
      <c r="N24" s="52">
        <f>SUM(N10:N23)</f>
        <v>0</v>
      </c>
      <c r="O24" s="28">
        <f t="shared" si="0"/>
        <v>10961</v>
      </c>
      <c r="P24" s="52">
        <f t="shared" si="0"/>
        <v>0</v>
      </c>
      <c r="Q24" s="52">
        <f>SUM(Q10:Q23)</f>
        <v>144.34</v>
      </c>
      <c r="R24" s="28">
        <f t="shared" si="0"/>
        <v>1264</v>
      </c>
      <c r="S24" s="52">
        <f t="shared" si="0"/>
        <v>0</v>
      </c>
      <c r="T24" s="52">
        <f>SUM(T10:T23)</f>
        <v>29</v>
      </c>
      <c r="U24" s="38">
        <f t="shared" si="0"/>
        <v>395645</v>
      </c>
      <c r="V24" s="39">
        <f t="shared" si="0"/>
        <v>0</v>
      </c>
      <c r="W24" s="52">
        <v>107270.76</v>
      </c>
    </row>
    <row r="25" spans="1:16380" ht="15.5" thickTop="1" x14ac:dyDescent="0.75"/>
  </sheetData>
  <mergeCells count="9">
    <mergeCell ref="O8:Q8"/>
    <mergeCell ref="R8:T8"/>
    <mergeCell ref="U8:W8"/>
    <mergeCell ref="A8:A9"/>
    <mergeCell ref="B8:B9"/>
    <mergeCell ref="C8:E8"/>
    <mergeCell ref="F8:H8"/>
    <mergeCell ref="I8:K8"/>
    <mergeCell ref="L8:N8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ADDFC9-C363-405C-9EE9-572F282CDBEF}">
  <dimension ref="A1:O19"/>
  <sheetViews>
    <sheetView zoomScaleNormal="100" workbookViewId="0">
      <selection activeCell="M22" sqref="M22"/>
    </sheetView>
  </sheetViews>
  <sheetFormatPr defaultRowHeight="14.75" x14ac:dyDescent="0.75"/>
  <cols>
    <col min="2" max="2" width="14.453125" bestFit="1" customWidth="1"/>
    <col min="3" max="3" width="13.453125" bestFit="1" customWidth="1"/>
    <col min="4" max="4" width="10.76953125" customWidth="1"/>
    <col min="5" max="5" width="12.76953125" customWidth="1"/>
    <col min="6" max="6" width="13.2265625" bestFit="1" customWidth="1"/>
    <col min="7" max="7" width="12.08984375" customWidth="1"/>
    <col min="8" max="8" width="11.54296875" customWidth="1"/>
    <col min="9" max="11" width="13.76953125" customWidth="1"/>
    <col min="12" max="13" width="11.54296875" bestFit="1" customWidth="1"/>
    <col min="14" max="14" width="15.2265625" bestFit="1" customWidth="1"/>
    <col min="15" max="15" width="14.2265625" bestFit="1" customWidth="1"/>
  </cols>
  <sheetData>
    <row r="1" spans="1:15" ht="15.5" thickBot="1" x14ac:dyDescent="0.9">
      <c r="A1" t="s">
        <v>45</v>
      </c>
    </row>
    <row r="2" spans="1:15" ht="41.15" customHeight="1" thickTop="1" x14ac:dyDescent="0.75">
      <c r="A2" s="70" t="s">
        <v>37</v>
      </c>
      <c r="B2" s="132" t="s">
        <v>3</v>
      </c>
      <c r="C2" s="133"/>
      <c r="D2" s="132" t="s">
        <v>38</v>
      </c>
      <c r="E2" s="133"/>
      <c r="F2" s="132" t="s">
        <v>16</v>
      </c>
      <c r="G2" s="133"/>
      <c r="H2" s="122" t="s">
        <v>14</v>
      </c>
      <c r="I2" s="123"/>
      <c r="J2" s="122" t="s">
        <v>55</v>
      </c>
      <c r="K2" s="123"/>
      <c r="L2" s="125" t="s">
        <v>10</v>
      </c>
      <c r="M2" s="126"/>
      <c r="N2" s="125" t="s">
        <v>9</v>
      </c>
      <c r="O2" s="126"/>
    </row>
    <row r="3" spans="1:15" ht="29.5" x14ac:dyDescent="0.75">
      <c r="A3" s="69"/>
      <c r="B3" s="40" t="s">
        <v>4</v>
      </c>
      <c r="C3" s="41" t="s">
        <v>52</v>
      </c>
      <c r="D3" s="40" t="s">
        <v>4</v>
      </c>
      <c r="E3" s="41" t="s">
        <v>52</v>
      </c>
      <c r="F3" s="40" t="s">
        <v>4</v>
      </c>
      <c r="G3" s="41" t="s">
        <v>52</v>
      </c>
      <c r="H3" s="40" t="s">
        <v>4</v>
      </c>
      <c r="I3" s="41" t="s">
        <v>52</v>
      </c>
      <c r="J3" s="40" t="s">
        <v>4</v>
      </c>
      <c r="K3" s="41" t="s">
        <v>52</v>
      </c>
      <c r="L3" s="40" t="s">
        <v>4</v>
      </c>
      <c r="M3" s="41" t="s">
        <v>52</v>
      </c>
      <c r="N3" s="40" t="s">
        <v>4</v>
      </c>
      <c r="O3" s="41" t="s">
        <v>52</v>
      </c>
    </row>
    <row r="4" spans="1:15" x14ac:dyDescent="0.75">
      <c r="A4" t="s">
        <v>29</v>
      </c>
      <c r="B4" s="104">
        <v>2477800</v>
      </c>
      <c r="C4" s="104">
        <f>DEMEC!E23</f>
        <v>4523598</v>
      </c>
      <c r="D4" s="104">
        <v>329</v>
      </c>
      <c r="E4" s="106">
        <f>DEMEC!H23</f>
        <v>696</v>
      </c>
      <c r="F4" s="106" t="s">
        <v>31</v>
      </c>
      <c r="G4" s="106">
        <f>DEMEC!K23</f>
        <v>0</v>
      </c>
      <c r="H4" s="106" t="s">
        <v>31</v>
      </c>
      <c r="I4" s="106">
        <f>DEMEC!N23</f>
        <v>0</v>
      </c>
      <c r="J4" s="106">
        <f>DEMEC!O23</f>
        <v>0</v>
      </c>
      <c r="K4" s="106">
        <f>DEMEC!Q23</f>
        <v>0</v>
      </c>
      <c r="L4" s="106" t="s">
        <v>31</v>
      </c>
      <c r="M4" s="106">
        <f>DEMEC!T23</f>
        <v>653</v>
      </c>
      <c r="N4" s="104">
        <v>886581</v>
      </c>
      <c r="O4" s="104">
        <f>DEMEC!W23</f>
        <v>1326765</v>
      </c>
    </row>
    <row r="5" spans="1:15" x14ac:dyDescent="0.75">
      <c r="A5" t="s">
        <v>39</v>
      </c>
      <c r="B5" s="104">
        <v>52164496</v>
      </c>
      <c r="C5" s="104">
        <f>SEU!E34</f>
        <v>0</v>
      </c>
      <c r="D5" s="104">
        <v>20747</v>
      </c>
      <c r="E5" s="106">
        <f>SEU!H34</f>
        <v>0</v>
      </c>
      <c r="F5" s="106">
        <v>1356574</v>
      </c>
      <c r="G5" s="106">
        <f>SEU!K34</f>
        <v>0</v>
      </c>
      <c r="H5" s="106" t="s">
        <v>31</v>
      </c>
      <c r="I5" s="106">
        <f>SEU!N34</f>
        <v>0</v>
      </c>
      <c r="J5" s="106">
        <f>SEU!O34</f>
        <v>1069419.8976464001</v>
      </c>
      <c r="K5" s="106">
        <f>SEU!Q34</f>
        <v>0</v>
      </c>
      <c r="L5" s="106">
        <v>14539</v>
      </c>
      <c r="M5" s="106">
        <f>SEU!T34</f>
        <v>0</v>
      </c>
      <c r="N5" s="104">
        <v>31568049.810000002</v>
      </c>
      <c r="O5" s="104">
        <f>SEU!W34</f>
        <v>0</v>
      </c>
    </row>
    <row r="6" spans="1:15" ht="14.7" hidden="1" customHeight="1" x14ac:dyDescent="0.75">
      <c r="A6" t="s">
        <v>40</v>
      </c>
      <c r="B6" s="104">
        <v>0</v>
      </c>
      <c r="C6" s="104"/>
      <c r="D6" s="104"/>
      <c r="E6" s="106"/>
      <c r="F6" s="106"/>
      <c r="G6" s="106"/>
      <c r="H6" s="106"/>
      <c r="I6" s="106"/>
      <c r="J6" s="106"/>
      <c r="K6" s="106"/>
      <c r="L6" s="106"/>
      <c r="M6" s="106"/>
      <c r="N6" s="104"/>
      <c r="O6" s="104"/>
    </row>
    <row r="7" spans="1:15" x14ac:dyDescent="0.75">
      <c r="A7" t="s">
        <v>41</v>
      </c>
      <c r="B7" s="82">
        <v>25357610</v>
      </c>
      <c r="C7" s="82">
        <f>DNREC!E24</f>
        <v>10105689</v>
      </c>
      <c r="D7" s="82">
        <v>2528</v>
      </c>
      <c r="E7" s="107">
        <f>DNREC!H24</f>
        <v>1971.17</v>
      </c>
      <c r="F7" s="107">
        <v>32726</v>
      </c>
      <c r="G7" s="107">
        <f>DNREC!K24</f>
        <v>23240.7</v>
      </c>
      <c r="H7" s="107">
        <v>2856</v>
      </c>
      <c r="I7" s="107">
        <f>DNREC!N24</f>
        <v>1067.8</v>
      </c>
      <c r="J7" s="107">
        <f>DNREC!O24</f>
        <v>122102.16532</v>
      </c>
      <c r="K7" s="107">
        <f>DNREC!Q24</f>
        <v>2535.1999999999998</v>
      </c>
      <c r="L7" s="107">
        <v>520</v>
      </c>
      <c r="M7" s="107">
        <f>DNREC!T24</f>
        <v>598</v>
      </c>
      <c r="N7" s="82">
        <v>9153356</v>
      </c>
      <c r="O7" s="104">
        <f>DNREC!W24</f>
        <v>9058404.9100000001</v>
      </c>
    </row>
    <row r="8" spans="1:15" x14ac:dyDescent="0.75">
      <c r="A8" t="s">
        <v>42</v>
      </c>
      <c r="B8" s="104">
        <v>1400000</v>
      </c>
      <c r="C8" s="104">
        <f>DEC!E22</f>
        <v>463507</v>
      </c>
      <c r="D8" s="104">
        <v>21050</v>
      </c>
      <c r="E8" s="106">
        <f>DEC!H22</f>
        <v>5595.02</v>
      </c>
      <c r="F8" s="106">
        <v>650</v>
      </c>
      <c r="G8" s="106">
        <f>DEC!K22</f>
        <v>5.6</v>
      </c>
      <c r="H8" s="106" t="s">
        <v>31</v>
      </c>
      <c r="I8" s="106">
        <f>DEC!N22</f>
        <v>0</v>
      </c>
      <c r="J8" s="106">
        <f>DEC!O22</f>
        <v>1351.1519999999998</v>
      </c>
      <c r="K8" s="106">
        <f>DEC!Q22</f>
        <v>0</v>
      </c>
      <c r="L8" s="106">
        <v>2851</v>
      </c>
      <c r="M8" s="106">
        <f>DEC!T22</f>
        <v>5751</v>
      </c>
      <c r="N8" s="104">
        <v>1911000</v>
      </c>
      <c r="O8" s="104">
        <f>DEC!W22</f>
        <v>1570035</v>
      </c>
    </row>
    <row r="9" spans="1:15" x14ac:dyDescent="0.75">
      <c r="A9" t="s">
        <v>40</v>
      </c>
      <c r="B9" s="104">
        <f>(22539/(1+0.0744))*1000</f>
        <v>20978220.402084883</v>
      </c>
      <c r="C9" s="104">
        <f>DPL!E24</f>
        <v>19702731.757259864</v>
      </c>
      <c r="D9" s="104">
        <f>(5.03/(1+0.0782))*1000</f>
        <v>4665.1827119272866</v>
      </c>
      <c r="E9" s="106">
        <f>DPL!H24</f>
        <v>6184.38137636802</v>
      </c>
      <c r="F9" s="106" t="s">
        <v>31</v>
      </c>
      <c r="G9" s="106">
        <f>DPL!K24</f>
        <v>0</v>
      </c>
      <c r="H9" s="106" t="s">
        <v>31</v>
      </c>
      <c r="I9" s="106">
        <f>DPL!N24</f>
        <v>0</v>
      </c>
      <c r="J9" s="106">
        <f>DPL!O24</f>
        <v>71577.688011913633</v>
      </c>
      <c r="K9" s="106">
        <f>DPL!Q24</f>
        <v>0</v>
      </c>
      <c r="L9" s="106">
        <v>185251</v>
      </c>
      <c r="M9" s="106">
        <f>DPL!T24</f>
        <v>177505</v>
      </c>
      <c r="N9" s="104">
        <v>2496741</v>
      </c>
      <c r="O9" s="104">
        <f>DPL!W24</f>
        <v>1446085.51</v>
      </c>
    </row>
    <row r="10" spans="1:15" x14ac:dyDescent="0.75">
      <c r="A10" t="s">
        <v>54</v>
      </c>
      <c r="B10" s="104">
        <f>Chesapeake!C24</f>
        <v>0</v>
      </c>
      <c r="C10" s="104">
        <f>Chesapeake!E24</f>
        <v>0</v>
      </c>
      <c r="D10" s="104">
        <f>Chesapeake!F24</f>
        <v>0</v>
      </c>
      <c r="E10" s="106">
        <f>Chesapeake!H24</f>
        <v>0</v>
      </c>
      <c r="F10" s="106">
        <f>Chesapeake!I24</f>
        <v>10961</v>
      </c>
      <c r="G10" s="106">
        <f>Chesapeake!K24</f>
        <v>144</v>
      </c>
      <c r="H10" s="106">
        <f>Chesapeake!L24</f>
        <v>0</v>
      </c>
      <c r="I10" s="106">
        <f>Chesapeake!N24</f>
        <v>0</v>
      </c>
      <c r="J10" s="106">
        <f>Chesapeake!O24</f>
        <v>10961</v>
      </c>
      <c r="K10" s="106">
        <f>Chesapeake!Q24</f>
        <v>144.34</v>
      </c>
      <c r="L10" s="106">
        <f>Chesapeake!R24</f>
        <v>1264</v>
      </c>
      <c r="M10" s="106">
        <f>Chesapeake!T24</f>
        <v>29</v>
      </c>
      <c r="N10" s="104">
        <f>Chesapeake!U24</f>
        <v>395645</v>
      </c>
      <c r="O10" s="104">
        <f>Chesapeake!W24</f>
        <v>107270.76</v>
      </c>
    </row>
    <row r="11" spans="1:15" x14ac:dyDescent="0.75">
      <c r="A11" s="10" t="s">
        <v>43</v>
      </c>
      <c r="B11" s="105">
        <f t="shared" ref="B11:G11" si="0">SUM(B4:B10)</f>
        <v>102378126.40208489</v>
      </c>
      <c r="C11" s="105">
        <f t="shared" si="0"/>
        <v>34795525.757259861</v>
      </c>
      <c r="D11" s="105">
        <f t="shared" si="0"/>
        <v>49319.182711927286</v>
      </c>
      <c r="E11" s="108">
        <f t="shared" si="0"/>
        <v>14446.571376368021</v>
      </c>
      <c r="F11" s="105">
        <f t="shared" si="0"/>
        <v>1400911</v>
      </c>
      <c r="G11" s="108">
        <f t="shared" si="0"/>
        <v>23390.3</v>
      </c>
      <c r="H11" s="108">
        <v>2856</v>
      </c>
      <c r="I11" s="108">
        <f>SUM(I4:I10)</f>
        <v>1067.8</v>
      </c>
      <c r="J11" s="105">
        <f t="shared" ref="J11:K11" si="1">SUM(J4:J10)</f>
        <v>1275411.9029783136</v>
      </c>
      <c r="K11" s="105">
        <f t="shared" si="1"/>
        <v>2679.54</v>
      </c>
      <c r="L11" s="108">
        <v>15923</v>
      </c>
      <c r="M11" s="108">
        <f>SUM(M4:M10)</f>
        <v>184536</v>
      </c>
      <c r="N11" s="105">
        <v>41914656</v>
      </c>
      <c r="O11" s="108">
        <f>SUM(O4:O10)</f>
        <v>13508561.18</v>
      </c>
    </row>
    <row r="12" spans="1:15" x14ac:dyDescent="0.75">
      <c r="C12" s="80"/>
      <c r="E12" s="80"/>
      <c r="G12" s="80"/>
      <c r="I12" s="80"/>
      <c r="J12" s="80"/>
      <c r="K12" s="80"/>
      <c r="M12" s="80"/>
      <c r="O12" s="80"/>
    </row>
    <row r="13" spans="1:15" x14ac:dyDescent="0.75">
      <c r="C13" s="80"/>
      <c r="E13" s="80"/>
      <c r="G13" s="80"/>
      <c r="I13" s="80"/>
      <c r="J13" s="80"/>
      <c r="K13" s="80"/>
      <c r="M13" s="80"/>
      <c r="O13" s="80"/>
    </row>
    <row r="14" spans="1:15" hidden="1" x14ac:dyDescent="0.75">
      <c r="B14" t="s">
        <v>44</v>
      </c>
    </row>
    <row r="15" spans="1:15" hidden="1" x14ac:dyDescent="0.75">
      <c r="A15" t="s">
        <v>29</v>
      </c>
      <c r="B15" s="81" t="e">
        <f>#REF!/#REF!</f>
        <v>#REF!</v>
      </c>
      <c r="C15" s="81" t="e">
        <f>O4/#REF!</f>
        <v>#REF!</v>
      </c>
    </row>
    <row r="16" spans="1:15" hidden="1" x14ac:dyDescent="0.75">
      <c r="A16" t="s">
        <v>39</v>
      </c>
      <c r="B16" s="81">
        <f>N5/B5</f>
        <v>0.60516351600521556</v>
      </c>
      <c r="C16" s="81" t="e">
        <f>O5/C5</f>
        <v>#DIV/0!</v>
      </c>
    </row>
    <row r="17" spans="1:3" hidden="1" x14ac:dyDescent="0.75">
      <c r="A17" t="s">
        <v>40</v>
      </c>
      <c r="B17" s="81" t="e">
        <f>N6/B6</f>
        <v>#DIV/0!</v>
      </c>
      <c r="C17" s="81" t="e">
        <f>O6/C6</f>
        <v>#DIV/0!</v>
      </c>
    </row>
    <row r="18" spans="1:3" hidden="1" x14ac:dyDescent="0.75">
      <c r="A18" t="s">
        <v>41</v>
      </c>
      <c r="B18" s="81">
        <f>N4/B4</f>
        <v>0.35780975058519654</v>
      </c>
      <c r="C18" s="81">
        <f>O7/C4</f>
        <v>2.002477874912846</v>
      </c>
    </row>
    <row r="19" spans="1:3" hidden="1" x14ac:dyDescent="0.75">
      <c r="A19" t="s">
        <v>43</v>
      </c>
      <c r="B19" s="81">
        <f>N11/B11</f>
        <v>0.40941026636278066</v>
      </c>
      <c r="C19" s="81">
        <f>O11/C11</f>
        <v>0.38822695981771527</v>
      </c>
    </row>
  </sheetData>
  <mergeCells count="7">
    <mergeCell ref="N2:O2"/>
    <mergeCell ref="B2:C2"/>
    <mergeCell ref="D2:E2"/>
    <mergeCell ref="F2:G2"/>
    <mergeCell ref="H2:I2"/>
    <mergeCell ref="L2:M2"/>
    <mergeCell ref="J2:K2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624AC0EEF0AB499782E1A2BCD906BA" ma:contentTypeVersion="4" ma:contentTypeDescription="Create a new document." ma:contentTypeScope="" ma:versionID="95f81341ac76f3aba12d82e069ce1e59">
  <xsd:schema xmlns:xsd="http://www.w3.org/2001/XMLSchema" xmlns:xs="http://www.w3.org/2001/XMLSchema" xmlns:p="http://schemas.microsoft.com/office/2006/metadata/properties" xmlns:ns2="ecb2373f-fa1c-401d-acc4-f2adffe38f48" targetNamespace="http://schemas.microsoft.com/office/2006/metadata/properties" ma:root="true" ma:fieldsID="affca7ac0cf2ecfac9625b9610a7d07f" ns2:_="">
    <xsd:import namespace="ecb2373f-fa1c-401d-acc4-f2adffe38f4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b2373f-fa1c-401d-acc4-f2adffe38f4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376C317-BEC7-4CAB-8091-F332BA9DC4A7}"/>
</file>

<file path=customXml/itemProps2.xml><?xml version="1.0" encoding="utf-8"?>
<ds:datastoreItem xmlns:ds="http://schemas.openxmlformats.org/officeDocument/2006/customXml" ds:itemID="{E00B204B-BBEF-4E16-9027-07219DB0CA3C}"/>
</file>

<file path=customXml/itemProps3.xml><?xml version="1.0" encoding="utf-8"?>
<ds:datastoreItem xmlns:ds="http://schemas.openxmlformats.org/officeDocument/2006/customXml" ds:itemID="{49469FC5-3041-4E22-97EB-251CF74B520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DNREC</vt:lpstr>
      <vt:lpstr>DPL</vt:lpstr>
      <vt:lpstr>SEU</vt:lpstr>
      <vt:lpstr>DEMEC</vt:lpstr>
      <vt:lpstr>DEC</vt:lpstr>
      <vt:lpstr>Chesapeake</vt:lpstr>
      <vt:lpstr>Statewide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Jeffrey Loiter</dc:creator>
  <cp:lastModifiedBy>Gretchen Calcagni</cp:lastModifiedBy>
  <cp:lastPrinted>2018-07-09T16:38:33Z</cp:lastPrinted>
  <dcterms:created xsi:type="dcterms:W3CDTF">2017-10-03T18:06:57Z</dcterms:created>
  <dcterms:modified xsi:type="dcterms:W3CDTF">2025-04-08T13:28:15Z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0x010100D8624AC0EEF0AB499782E1A2BCD906BA</vt:lpwstr>
  </property>
</Properties>
</file>